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BÁO CÁO\9. BẢNG GIÁ BẢO HIỂM Y TẾ\BẢNG GIÁ THỰC HIỆN\"/>
    </mc:Choice>
  </mc:AlternateContent>
  <xr:revisionPtr revIDLastSave="0" documentId="8_{00E1EB51-D4C4-4336-99BD-876A552367B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93078-TTYT" sheetId="13" r:id="rId1"/>
    <sheet name="93062-ThuanHung" sheetId="3" r:id="rId2"/>
    <sheet name="93063-VinhThuanDong" sheetId="9" r:id="rId3"/>
    <sheet name="93064-VinhVien" sheetId="10" r:id="rId4"/>
    <sheet name="93065-LuongTam" sheetId="11" r:id="rId5"/>
    <sheet name="93066-XaPhien" sheetId="12" r:id="rId6"/>
    <sheet name="93095-ThuanHoa" sheetId="14" r:id="rId7"/>
    <sheet name="93096-VinhVienA" sheetId="15" r:id="rId8"/>
    <sheet name="93098_LuongNghia" sheetId="17" r:id="rId9"/>
  </sheets>
  <externalReferences>
    <externalReference r:id="rId10"/>
  </externalReferences>
  <definedNames>
    <definedName name="_xlnm._FilterDatabase" localSheetId="1" hidden="1">'93062-ThuanHung'!$A$1:$F$36</definedName>
    <definedName name="_xlnm._FilterDatabase" localSheetId="2" hidden="1">'93063-VinhThuanDong'!$A$1:$F$116</definedName>
    <definedName name="_xlnm._FilterDatabase" localSheetId="3" hidden="1">'93064-VinhVien'!$A$1:$F$40</definedName>
    <definedName name="_xlnm._FilterDatabase" localSheetId="4" hidden="1">'93065-LuongTam'!$A$1:$F$16</definedName>
    <definedName name="_xlnm._FilterDatabase" localSheetId="5" hidden="1">'93066-XaPhien'!$A$1:$F$30</definedName>
    <definedName name="_xlnm._FilterDatabase" localSheetId="0" hidden="1">'93078-TTYT'!$A$1:$F$747</definedName>
    <definedName name="_xlnm._FilterDatabase" localSheetId="6" hidden="1">'93095-ThuanHoa'!$A$1:$F$79</definedName>
    <definedName name="_xlnm._FilterDatabase" localSheetId="7" hidden="1">'93096-VinhVienA'!$A$1:$F$24</definedName>
    <definedName name="_xlnm._FilterDatabase" localSheetId="8" hidden="1">'93098_LuongNghia'!$A$1:$F$12</definedName>
  </definedNames>
  <calcPr calcId="191029"/>
</workbook>
</file>

<file path=xl/calcChain.xml><?xml version="1.0" encoding="utf-8"?>
<calcChain xmlns="http://schemas.openxmlformats.org/spreadsheetml/2006/main">
  <c r="F746" i="13" l="1"/>
  <c r="F740" i="13"/>
  <c r="F735" i="13"/>
  <c r="F736" i="13"/>
  <c r="F737" i="13"/>
  <c r="F738" i="13"/>
  <c r="F739" i="13"/>
  <c r="F734" i="13"/>
  <c r="F7" i="13"/>
  <c r="F8" i="13"/>
  <c r="F9" i="13"/>
  <c r="F10" i="13"/>
  <c r="F11" i="13"/>
  <c r="F12" i="13"/>
  <c r="F13" i="13"/>
  <c r="F14" i="13"/>
  <c r="F15" i="13"/>
  <c r="F16" i="13"/>
  <c r="F17" i="13"/>
  <c r="F28" i="13"/>
  <c r="F29" i="13"/>
  <c r="F30" i="13"/>
  <c r="F31" i="13"/>
  <c r="F32" i="13"/>
  <c r="F33" i="13"/>
  <c r="F34" i="13"/>
  <c r="F35" i="13"/>
  <c r="F36" i="13"/>
  <c r="F38" i="13"/>
  <c r="F39" i="13"/>
  <c r="F43" i="13"/>
  <c r="F44" i="13"/>
  <c r="F45" i="13"/>
  <c r="F46" i="13"/>
  <c r="F47" i="13"/>
  <c r="F48" i="13"/>
  <c r="F49" i="13"/>
  <c r="F50" i="13"/>
  <c r="F51" i="13"/>
  <c r="F52" i="13"/>
  <c r="F53" i="13"/>
  <c r="F67" i="13"/>
  <c r="F68" i="13"/>
  <c r="F71" i="13"/>
  <c r="F73" i="13"/>
  <c r="F76" i="13"/>
  <c r="F77" i="13"/>
  <c r="F78" i="13"/>
  <c r="F79" i="13"/>
  <c r="F80" i="13"/>
  <c r="F81" i="13"/>
  <c r="F82" i="13"/>
  <c r="F83" i="13"/>
  <c r="F84" i="13"/>
  <c r="F85" i="13"/>
  <c r="F86" i="13"/>
  <c r="F9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07" i="9" s="1"/>
  <c r="F175" i="13"/>
  <c r="F176" i="13"/>
  <c r="F177" i="13"/>
  <c r="F178" i="13"/>
  <c r="F179" i="13"/>
  <c r="F180" i="13"/>
  <c r="F181" i="13"/>
  <c r="F182" i="13"/>
  <c r="F183" i="13"/>
  <c r="F184" i="13"/>
  <c r="F186" i="13"/>
  <c r="F187" i="13"/>
  <c r="F188" i="13"/>
  <c r="F189" i="13"/>
  <c r="F190" i="13"/>
  <c r="F191" i="13"/>
  <c r="F192" i="13"/>
  <c r="F193" i="13"/>
  <c r="F194" i="13"/>
  <c r="F195" i="13"/>
  <c r="F196" i="13"/>
  <c r="F198" i="13"/>
  <c r="F199" i="13"/>
  <c r="F200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71" i="9" s="1"/>
  <c r="F235" i="13"/>
  <c r="F236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74" i="9" s="1"/>
  <c r="F251" i="13"/>
  <c r="F252" i="13"/>
  <c r="F253" i="13"/>
  <c r="F254" i="13"/>
  <c r="F75" i="9" s="1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3" i="13"/>
  <c r="F314" i="13"/>
  <c r="F315" i="13"/>
  <c r="F316" i="13"/>
  <c r="F317" i="13"/>
  <c r="F318" i="13"/>
  <c r="F319" i="13"/>
  <c r="F320" i="13"/>
  <c r="F321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10" i="15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57" i="14" s="1"/>
  <c r="F383" i="13"/>
  <c r="F384" i="13"/>
  <c r="F385" i="13"/>
  <c r="F386" i="13"/>
  <c r="F27" i="14" s="1"/>
  <c r="F387" i="13"/>
  <c r="F388" i="13"/>
  <c r="F389" i="13"/>
  <c r="F390" i="13"/>
  <c r="F29" i="14" s="1"/>
  <c r="F391" i="13"/>
  <c r="F392" i="13"/>
  <c r="F393" i="13"/>
  <c r="F395" i="13"/>
  <c r="F396" i="13"/>
  <c r="F397" i="13"/>
  <c r="F398" i="13"/>
  <c r="F401" i="13"/>
  <c r="F402" i="13"/>
  <c r="F65" i="9" s="1"/>
  <c r="F403" i="13"/>
  <c r="F404" i="13"/>
  <c r="F405" i="13"/>
  <c r="F406" i="13"/>
  <c r="F55" i="9" s="1"/>
  <c r="F407" i="13"/>
  <c r="F408" i="13"/>
  <c r="F409" i="13"/>
  <c r="F410" i="13"/>
  <c r="F411" i="13"/>
  <c r="F414" i="13"/>
  <c r="F30" i="14" s="1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75" i="14" s="1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61" i="9" s="1"/>
  <c r="F443" i="13"/>
  <c r="F444" i="13"/>
  <c r="F445" i="13"/>
  <c r="F446" i="13"/>
  <c r="F54" i="14" s="1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77" i="9" s="1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26" i="12" s="1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7" i="13"/>
  <c r="F608" i="13"/>
  <c r="F609" i="13"/>
  <c r="F610" i="13"/>
  <c r="F4" i="9" s="1"/>
  <c r="F611" i="13"/>
  <c r="F612" i="13"/>
  <c r="F613" i="13"/>
  <c r="F614" i="13"/>
  <c r="F615" i="13"/>
  <c r="F616" i="13"/>
  <c r="F617" i="13"/>
  <c r="F618" i="13"/>
  <c r="F622" i="13"/>
  <c r="F629" i="13"/>
  <c r="F633" i="13"/>
  <c r="F634" i="13"/>
  <c r="F635" i="13"/>
  <c r="F636" i="13"/>
  <c r="F637" i="13"/>
  <c r="F638" i="13"/>
  <c r="F640" i="13"/>
  <c r="F641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4" i="13"/>
  <c r="F665" i="13"/>
  <c r="F666" i="13"/>
  <c r="F667" i="13"/>
  <c r="F669" i="13"/>
  <c r="F670" i="13"/>
  <c r="F671" i="13"/>
  <c r="F672" i="13"/>
  <c r="F673" i="13"/>
  <c r="F674" i="13"/>
  <c r="F675" i="13"/>
  <c r="F676" i="13"/>
  <c r="F678" i="13"/>
  <c r="F682" i="13"/>
  <c r="F688" i="13"/>
  <c r="F689" i="13"/>
  <c r="F690" i="13"/>
  <c r="F691" i="13"/>
  <c r="F692" i="13"/>
  <c r="F693" i="13"/>
  <c r="F694" i="13"/>
  <c r="F695" i="13"/>
  <c r="F696" i="13"/>
  <c r="F697" i="13"/>
  <c r="F698" i="13"/>
  <c r="F16" i="11" s="1"/>
  <c r="F704" i="13"/>
  <c r="F707" i="13"/>
  <c r="F708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44" i="13"/>
  <c r="F745" i="13"/>
  <c r="F7" i="17"/>
  <c r="F33" i="10"/>
  <c r="F3" i="17"/>
  <c r="F8" i="17"/>
  <c r="F12" i="17"/>
  <c r="F20" i="15"/>
  <c r="F21" i="15"/>
  <c r="F22" i="15"/>
  <c r="F3" i="14"/>
  <c r="F4" i="14"/>
  <c r="F5" i="14"/>
  <c r="F6" i="14"/>
  <c r="F9" i="14"/>
  <c r="F22" i="14"/>
  <c r="F23" i="14"/>
  <c r="F24" i="14"/>
  <c r="F25" i="14"/>
  <c r="F26" i="14"/>
  <c r="F28" i="14"/>
  <c r="F31" i="14"/>
  <c r="F33" i="14"/>
  <c r="F34" i="14"/>
  <c r="F35" i="14"/>
  <c r="F39" i="14"/>
  <c r="F40" i="14"/>
  <c r="F41" i="14"/>
  <c r="F42" i="14"/>
  <c r="F43" i="14"/>
  <c r="F45" i="14"/>
  <c r="F46" i="14"/>
  <c r="F53" i="14"/>
  <c r="F55" i="14"/>
  <c r="F56" i="14"/>
  <c r="F58" i="14"/>
  <c r="F59" i="14"/>
  <c r="F60" i="14"/>
  <c r="F74" i="14"/>
  <c r="F76" i="14"/>
  <c r="F77" i="14"/>
  <c r="F78" i="14"/>
  <c r="F79" i="14"/>
  <c r="F2" i="14"/>
  <c r="F21" i="12"/>
  <c r="F3" i="12"/>
  <c r="F4" i="12"/>
  <c r="F5" i="12"/>
  <c r="F11" i="12"/>
  <c r="F22" i="12"/>
  <c r="F23" i="12"/>
  <c r="F24" i="12"/>
  <c r="F25" i="12"/>
  <c r="F27" i="12"/>
  <c r="F28" i="12"/>
  <c r="F29" i="12"/>
  <c r="F5" i="11"/>
  <c r="F6" i="11"/>
  <c r="F7" i="11"/>
  <c r="F8" i="11"/>
  <c r="F9" i="11"/>
  <c r="F10" i="11"/>
  <c r="F13" i="11"/>
  <c r="F14" i="11"/>
  <c r="F15" i="11"/>
  <c r="F2" i="11"/>
  <c r="F5" i="10"/>
  <c r="F15" i="10"/>
  <c r="F17" i="10"/>
  <c r="F19" i="10"/>
  <c r="F21" i="10"/>
  <c r="F23" i="10"/>
  <c r="F24" i="10"/>
  <c r="F25" i="10"/>
  <c r="F26" i="10"/>
  <c r="F27" i="10"/>
  <c r="F28" i="10"/>
  <c r="F29" i="10"/>
  <c r="F30" i="10"/>
  <c r="F31" i="10"/>
  <c r="F32" i="10"/>
  <c r="F40" i="10"/>
  <c r="F2" i="10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9" i="9"/>
  <c r="F40" i="9"/>
  <c r="F41" i="9"/>
  <c r="F42" i="9"/>
  <c r="F43" i="9"/>
  <c r="F44" i="9"/>
  <c r="F46" i="9"/>
  <c r="F47" i="9"/>
  <c r="F48" i="9"/>
  <c r="F50" i="9"/>
  <c r="F53" i="9"/>
  <c r="F54" i="9"/>
  <c r="F56" i="9"/>
  <c r="F57" i="9"/>
  <c r="F58" i="9"/>
  <c r="F59" i="9"/>
  <c r="F60" i="9"/>
  <c r="F62" i="9"/>
  <c r="F63" i="9"/>
  <c r="F64" i="9"/>
  <c r="F66" i="9"/>
  <c r="F67" i="9"/>
  <c r="F68" i="9"/>
  <c r="F69" i="9"/>
  <c r="F70" i="9"/>
  <c r="F72" i="9"/>
  <c r="F73" i="9"/>
  <c r="F76" i="9"/>
  <c r="F78" i="9"/>
  <c r="F82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9" i="9"/>
  <c r="F110" i="9"/>
  <c r="F111" i="9"/>
  <c r="F112" i="9"/>
  <c r="F113" i="9"/>
  <c r="F114" i="9"/>
  <c r="F115" i="9"/>
  <c r="F116" i="9"/>
  <c r="F5" i="9"/>
  <c r="F6" i="9"/>
  <c r="F7" i="9"/>
  <c r="F10" i="9"/>
  <c r="F11" i="9"/>
  <c r="F13" i="9"/>
  <c r="F14" i="9"/>
  <c r="F15" i="9"/>
  <c r="F16" i="9"/>
  <c r="F17" i="9"/>
  <c r="F10" i="17" l="1"/>
  <c r="F70" i="14"/>
  <c r="F5" i="17"/>
  <c r="F37" i="9"/>
  <c r="F49" i="9"/>
  <c r="F36" i="14"/>
  <c r="F20" i="12"/>
  <c r="F6" i="10"/>
  <c r="F9" i="9"/>
  <c r="F94" i="9"/>
  <c r="F38" i="10"/>
  <c r="F11" i="10"/>
  <c r="F7" i="12"/>
  <c r="F66" i="14"/>
  <c r="F24" i="15"/>
  <c r="F14" i="15"/>
  <c r="F35" i="10"/>
  <c r="F3" i="9"/>
  <c r="F44" i="14"/>
  <c r="F30" i="12"/>
  <c r="F52" i="9"/>
  <c r="F4" i="11"/>
  <c r="F38" i="14"/>
  <c r="F17" i="14"/>
  <c r="F51" i="9"/>
  <c r="F61" i="14"/>
  <c r="F12" i="9"/>
  <c r="F3" i="15"/>
  <c r="F7" i="15"/>
  <c r="F11" i="15"/>
  <c r="F15" i="15"/>
  <c r="F2" i="15"/>
  <c r="F10" i="14"/>
  <c r="F14" i="14"/>
  <c r="F18" i="14"/>
  <c r="F47" i="14"/>
  <c r="F51" i="14"/>
  <c r="F63" i="14"/>
  <c r="F67" i="14"/>
  <c r="F71" i="14"/>
  <c r="F8" i="12"/>
  <c r="F12" i="12"/>
  <c r="F16" i="12"/>
  <c r="F3" i="10"/>
  <c r="F8" i="10"/>
  <c r="F12" i="10"/>
  <c r="F16" i="10"/>
  <c r="F39" i="10"/>
  <c r="F79" i="9"/>
  <c r="F83" i="9"/>
  <c r="F87" i="9"/>
  <c r="F91" i="9"/>
  <c r="F48" i="14"/>
  <c r="F52" i="14"/>
  <c r="F64" i="14"/>
  <c r="F68" i="14"/>
  <c r="F72" i="14"/>
  <c r="F9" i="12"/>
  <c r="F13" i="12"/>
  <c r="F17" i="12"/>
  <c r="F9" i="10"/>
  <c r="F13" i="10"/>
  <c r="F36" i="10"/>
  <c r="F80" i="9"/>
  <c r="F84" i="9"/>
  <c r="F88" i="9"/>
  <c r="F92" i="9"/>
  <c r="F108" i="9"/>
  <c r="F65" i="14"/>
  <c r="F69" i="14"/>
  <c r="F73" i="14"/>
  <c r="F6" i="12"/>
  <c r="F10" i="12"/>
  <c r="F14" i="12"/>
  <c r="F18" i="12"/>
  <c r="F3" i="11"/>
  <c r="F12" i="11"/>
  <c r="F10" i="10"/>
  <c r="F14" i="10"/>
  <c r="F18" i="10"/>
  <c r="F37" i="10"/>
  <c r="F45" i="9"/>
  <c r="F81" i="9"/>
  <c r="F85" i="9"/>
  <c r="F89" i="9"/>
  <c r="F93" i="9"/>
  <c r="F8" i="9"/>
  <c r="F4" i="15"/>
  <c r="F8" i="15"/>
  <c r="F12" i="15"/>
  <c r="F16" i="15"/>
  <c r="F7" i="14"/>
  <c r="F11" i="14"/>
  <c r="F15" i="14"/>
  <c r="F19" i="14"/>
  <c r="F32" i="14"/>
  <c r="F5" i="15"/>
  <c r="F9" i="15"/>
  <c r="F13" i="15"/>
  <c r="F19" i="15"/>
  <c r="F23" i="15"/>
  <c r="F8" i="14"/>
  <c r="F12" i="14"/>
  <c r="F16" i="14"/>
  <c r="F20" i="14"/>
  <c r="F37" i="14"/>
  <c r="F49" i="14"/>
  <c r="F90" i="9"/>
  <c r="F34" i="10"/>
  <c r="F7" i="10"/>
  <c r="F19" i="12"/>
  <c r="F62" i="14"/>
  <c r="F50" i="14"/>
  <c r="F86" i="9"/>
  <c r="F38" i="9"/>
  <c r="F15" i="12"/>
  <c r="F13" i="14"/>
  <c r="F6" i="15"/>
  <c r="F2" i="17"/>
  <c r="F9" i="17"/>
  <c r="F4" i="17"/>
  <c r="F18" i="15"/>
  <c r="F11" i="17"/>
</calcChain>
</file>

<file path=xl/sharedStrings.xml><?xml version="1.0" encoding="utf-8"?>
<sst xmlns="http://schemas.openxmlformats.org/spreadsheetml/2006/main" count="4452" uniqueCount="1424">
  <si>
    <t>DV</t>
  </si>
  <si>
    <t>93062</t>
  </si>
  <si>
    <t>Khám bệnh Trạm y tế</t>
  </si>
  <si>
    <t>TYT.1899</t>
  </si>
  <si>
    <t/>
  </si>
  <si>
    <t>Lấy dị vật âm đạo</t>
  </si>
  <si>
    <t xml:space="preserve"> </t>
  </si>
  <si>
    <t>Truyền tĩnh mạch</t>
  </si>
  <si>
    <t>Khám bệnh</t>
  </si>
  <si>
    <t>Hút đờm hầu họng</t>
  </si>
  <si>
    <t>Chích chắp, lẹo, nang lông mi; chích áp xe mi, kết mạc</t>
  </si>
  <si>
    <t>Lấy dị vật họng miệng</t>
  </si>
  <si>
    <t>Chọc hút dịch vành tai</t>
  </si>
  <si>
    <t>Đặt ống thông dạ dày</t>
  </si>
  <si>
    <t>Thông tiểu</t>
  </si>
  <si>
    <t>Cố định gãy xương sườn bằng băng dính to bản</t>
  </si>
  <si>
    <t>Tiêm (bắp/dưới da/tĩnh mạch)</t>
  </si>
  <si>
    <t>Lấy dị vật tai ngoài đơn giản</t>
  </si>
  <si>
    <t>Đỡ đẻ thường ngôi chỏm</t>
  </si>
  <si>
    <t>Đặt và tháo dụng cụ tử cung</t>
  </si>
  <si>
    <t>Chích áp xe tầng sinh môn</t>
  </si>
  <si>
    <t>Thủy châm</t>
  </si>
  <si>
    <t>Châm( các phương pháp châm)</t>
  </si>
  <si>
    <t>Khí dung mũi họng</t>
  </si>
  <si>
    <t>Khám VLTL</t>
  </si>
  <si>
    <t>XN</t>
  </si>
  <si>
    <t>định tính đường trong nước tiểu</t>
  </si>
  <si>
    <t>Công thức máu</t>
  </si>
  <si>
    <t>nghiệm pháp dây thắt</t>
  </si>
  <si>
    <t>Lấy thức Máu Bạch Cầu</t>
  </si>
  <si>
    <t>Lấy thức Máu Tiểu Cầu</t>
  </si>
  <si>
    <t>Thời Gian Máu Chảy</t>
  </si>
  <si>
    <t>xét nghiệm tế bào cặn nước tiểu</t>
  </si>
  <si>
    <t>Thời Gian máu đông</t>
  </si>
  <si>
    <t>Virus test nhanh (Định kháng nguyên Vi rút SARS - CoV-2)</t>
  </si>
  <si>
    <t>KN.S2021.1635.24.0108.1720</t>
  </si>
  <si>
    <t>Xét nghiệm SARS-CoV-2 Ag test nhanh</t>
  </si>
  <si>
    <t>24.0108.1720.SC2</t>
  </si>
  <si>
    <t>Khám YTCS</t>
  </si>
  <si>
    <t>Thay băng, cắt chỉ vết mổ</t>
  </si>
  <si>
    <t>Lấy dị vật kết mạc</t>
  </si>
  <si>
    <t>Khám bệnh 0đ</t>
  </si>
  <si>
    <t>0</t>
  </si>
  <si>
    <t>93063</t>
  </si>
  <si>
    <t>Điện châm điều trị đau do thoái hóa khớp</t>
  </si>
  <si>
    <t>08.0313.0230</t>
  </si>
  <si>
    <t>Cắt chỉ</t>
  </si>
  <si>
    <t>10.9004.0075</t>
  </si>
  <si>
    <t>03.3826.0075</t>
  </si>
  <si>
    <t>Xoa bóp bấm huyệt điều trị liệt tứ chi do chấn thương cột sống</t>
  </si>
  <si>
    <t>08.0446.0280</t>
  </si>
  <si>
    <t>15.0212.0900</t>
  </si>
  <si>
    <t xml:space="preserve">Rửa chấm thuốc điều trị viêm loét niêm mạc (1 lần) </t>
  </si>
  <si>
    <t>Tháo bột khác</t>
  </si>
  <si>
    <t>Thay băng</t>
  </si>
  <si>
    <t>10.9003.0200</t>
  </si>
  <si>
    <t>14.0200.0782</t>
  </si>
  <si>
    <t>Điện châm điều trị rối loạn cảm giác nông</t>
  </si>
  <si>
    <t>08.0307.0230</t>
  </si>
  <si>
    <t>Xoa bóp bấm huyệt điều trị đau do thoái hoá khớp</t>
  </si>
  <si>
    <t>08.0429.0280</t>
  </si>
  <si>
    <t>Xoa bóp bấm huyệt điều trị rối loạn cảm giác nông</t>
  </si>
  <si>
    <t>08.0441.0280</t>
  </si>
  <si>
    <t>Khâu vết thương phần mềm dài dưới 10cm</t>
  </si>
  <si>
    <t>03.3827.0216</t>
  </si>
  <si>
    <t>Khâu vết thương phần mềm dài trên 10cm</t>
  </si>
  <si>
    <t>10.9005.0217</t>
  </si>
  <si>
    <t>Thay băng vết thương/ mổ chiều dài trên 15cm đến 30 cm</t>
  </si>
  <si>
    <t>Khâu vết thương phần mềm tổn thương nông chiều dài &lt; l0 cm</t>
  </si>
  <si>
    <t>Xoa bóp bấm huyệt điều trị đau đầu, đau nửa đầu</t>
  </si>
  <si>
    <t>08.0408.0280</t>
  </si>
  <si>
    <t xml:space="preserve">Đỡ đẻ thường ngôi chỏm </t>
  </si>
  <si>
    <t>Khâu vết thương phần mềm tổn thương nông chiều dài ≥ l0 cm</t>
  </si>
  <si>
    <t>Khâu vết thương phần mềm tổn thương sâu chiều dài &lt; l0 cm</t>
  </si>
  <si>
    <t>Khâu vết thương phần mềm tổn thương sâu chiều dài ≥ l0 cm</t>
  </si>
  <si>
    <t>Chích rạch áp xe nhỏ</t>
  </si>
  <si>
    <t>Khâu phục hồi rách cổ tử cung, âm đạo</t>
  </si>
  <si>
    <t>Cấy - Tháo thuốc tránh thai</t>
  </si>
  <si>
    <t>Điện châm điều trị rối loạn cảm giác đầu chi</t>
  </si>
  <si>
    <t>08.0300.0230</t>
  </si>
  <si>
    <t>Điện châm điều trị liệt chi trên</t>
  </si>
  <si>
    <t>08.0301.0230</t>
  </si>
  <si>
    <t>Thay băng vết thương/ mổ chiều dài ≤ 15cm</t>
  </si>
  <si>
    <t>Hút buồng tử cung do rong kinh- rong huyết</t>
  </si>
  <si>
    <t xml:space="preserve">Khám bệnh </t>
  </si>
  <si>
    <t>Thay băng cắt lọc vết thương mạn tính</t>
  </si>
  <si>
    <t>Điều trị bằng tia hồng ngoại</t>
  </si>
  <si>
    <t>17.0011.0237</t>
  </si>
  <si>
    <t>Đỡ đẻ ngôi ngược</t>
  </si>
  <si>
    <t>Xoa bóp bấm huyệt điều trị chậm phát triển trí tuệ ở trẻ bại não</t>
  </si>
  <si>
    <t>08.0394.0280</t>
  </si>
  <si>
    <t>Xoa bóp bấm huyệt phục hồi chức năng vận động ở trẻ bại não</t>
  </si>
  <si>
    <t>08.0395.0280</t>
  </si>
  <si>
    <t>Xoa bóp bấm huyệt điều trị cứng khớp chi trên</t>
  </si>
  <si>
    <t>08.0396.0280</t>
  </si>
  <si>
    <t>Xoa bóp bấm huyệt điều trị cứng khớp chi dưới</t>
  </si>
  <si>
    <t>08.0397.0280</t>
  </si>
  <si>
    <t>Xoa bóp bấm huyệt điều trị liệt dây thần kinh số VII ngoại biên</t>
  </si>
  <si>
    <t>08.0414.0280</t>
  </si>
  <si>
    <t>Xoa bóp bấm huyệt điều trị đau thần kinh liên sườn</t>
  </si>
  <si>
    <t>08.0425.0280</t>
  </si>
  <si>
    <t>Xoa bóp bấm huyệt điều trị hội chứng tiền đình</t>
  </si>
  <si>
    <t>08.0419.0280</t>
  </si>
  <si>
    <t>13.0033.0614</t>
  </si>
  <si>
    <t>Xoa bóp bấm huyệt điều trị liệt chi trên</t>
  </si>
  <si>
    <t>08.0389.0280</t>
  </si>
  <si>
    <t>03.3909.0505</t>
  </si>
  <si>
    <t>Xoa bóp bấm huyệt điều trị liệt chi dưới</t>
  </si>
  <si>
    <t>08.0390.0280</t>
  </si>
  <si>
    <t>Tiêm trong da</t>
  </si>
  <si>
    <t>03.2387.0212</t>
  </si>
  <si>
    <t>Xoa bóp bấm huyệt điều trị liệt nửa người do tai biến mạch máu não</t>
  </si>
  <si>
    <t>08.0391.0280</t>
  </si>
  <si>
    <t>Xoa bóp bấm huyệt điều trị hội chứng thắt lưng- hông</t>
  </si>
  <si>
    <t>08.0392.0280</t>
  </si>
  <si>
    <t>15.0222.0898</t>
  </si>
  <si>
    <t>Tiêm tĩnh mạch</t>
  </si>
  <si>
    <t>03.2390.0212</t>
  </si>
  <si>
    <t>01.0216.0103</t>
  </si>
  <si>
    <t>Xoa bóp bấm huyệt điều trị đau lưng</t>
  </si>
  <si>
    <t>08.0430.0280</t>
  </si>
  <si>
    <t>Xoa bóp bấm huyệt điều trị viêm quanh khớp vai</t>
  </si>
  <si>
    <t>08.0431.0280</t>
  </si>
  <si>
    <t>Xoa bóp bấm huyệt điều trị viêm khớp dạng thấp</t>
  </si>
  <si>
    <t>08.0428.0280</t>
  </si>
  <si>
    <t>Xoa bóp bấm huyệt điều trị hội chứng vai gáy</t>
  </si>
  <si>
    <t>08.0432.0280</t>
  </si>
  <si>
    <t>Xoa bóp bấm huyệt điều trị rối loạn chức năng vận động do chấn thương sọ não</t>
  </si>
  <si>
    <t>08.0445.0280</t>
  </si>
  <si>
    <t>Tiêm bắp thịt</t>
  </si>
  <si>
    <t>03.2389.0212</t>
  </si>
  <si>
    <t>Xoa bóp bấm huyệt điều trị liệt do viêm não</t>
  </si>
  <si>
    <t>08.0393.0280</t>
  </si>
  <si>
    <t>Thủy châm (không kể tiền thuốc)</t>
  </si>
  <si>
    <t>Nắn trật khớp khuỷu tay/ khớp xương đòn/ khớp hàm (bột tự cán)</t>
  </si>
  <si>
    <t>Nắn trật khớp vai (bột tự cán)</t>
  </si>
  <si>
    <t>Nắn trật khớp khuỷu chân/ khớp cổ chân/ khớp gối (bột tự cán)</t>
  </si>
  <si>
    <t xml:space="preserve">Chích chắp/ lẹo </t>
  </si>
  <si>
    <t xml:space="preserve">Lấy dị vật kết mạc nông một mắt </t>
  </si>
  <si>
    <t xml:space="preserve">Nhổ răng sữa/chân răng sữa </t>
  </si>
  <si>
    <t xml:space="preserve">Lấy cao răng và đánh bóng hai hàm </t>
  </si>
  <si>
    <t>Khám dịch vụ</t>
  </si>
  <si>
    <t>Châm (Các phương pháp châm)</t>
  </si>
  <si>
    <t>Điện châm</t>
  </si>
  <si>
    <t>Xoa bóp, bấm huyệt</t>
  </si>
  <si>
    <t>Thay băng vết thương chiều dài dưới 15cm</t>
  </si>
  <si>
    <t xml:space="preserve">Chích rạch nhọt, Apxe nhỏ dẫn lưu </t>
  </si>
  <si>
    <t>Anti-HCV (nhanh)</t>
  </si>
  <si>
    <t>Đường máu mao mạch</t>
  </si>
  <si>
    <t>Anti-HIV ( nhanh)</t>
  </si>
  <si>
    <t>HBsAg test nhanh</t>
  </si>
  <si>
    <t>CDHA</t>
  </si>
  <si>
    <t>Siêu âm tử cung phần phụ</t>
  </si>
  <si>
    <t>18.0018.0001</t>
  </si>
  <si>
    <t>Siêu âm ổ bung (gan mật, tụy, lách, thận, bàng quang)</t>
  </si>
  <si>
    <t>18.0015.0001</t>
  </si>
  <si>
    <t>Siêu âm</t>
  </si>
  <si>
    <t>Siêu âm ống tiêu hóa (dạ dày, ruột non, đại tràng)</t>
  </si>
  <si>
    <t>18.0019.0001</t>
  </si>
  <si>
    <t>Điện tâm đồ</t>
  </si>
  <si>
    <t>Siêu âm thai (thai, nhau thai, nước ối)</t>
  </si>
  <si>
    <t>18.0020.0001</t>
  </si>
  <si>
    <t>Siêu âm hệ tiết niệu (thận, tuyến thượng thận, bàng quang, tiền liệt tuyến)</t>
  </si>
  <si>
    <t>18.0016.0001</t>
  </si>
  <si>
    <t>Phá thai đến hết 7 tuần bằng phương pháp hút chân không</t>
  </si>
  <si>
    <t>Tiêm dưới da</t>
  </si>
  <si>
    <t>03.2388.0212</t>
  </si>
  <si>
    <t>93064</t>
  </si>
  <si>
    <t>Tiêm bắp</t>
  </si>
  <si>
    <t>Cắt chỉ khâu da</t>
  </si>
  <si>
    <t>03.1703.0075</t>
  </si>
  <si>
    <t>Khâu vết thương phần mềm dài trên 10cm [Khâu vết thương phần mềm tổn thương nông chiều dài &lt; 10cm]</t>
  </si>
  <si>
    <t>10.9005.0216</t>
  </si>
  <si>
    <t>Rửa vết thương</t>
  </si>
  <si>
    <t xml:space="preserve">Khâu vết thương phần mềm tổn thương sâu chiều dài &lt; 10 cm </t>
  </si>
  <si>
    <t xml:space="preserve">Cắt chỉ </t>
  </si>
  <si>
    <t xml:space="preserve">Khâu vết thương phần mềm tổn thương nông chiều dài ≥ 10 cm </t>
  </si>
  <si>
    <t xml:space="preserve">Khâu vết thương phần mềm tổn thương sâu chiều dài ≥ 10 cm </t>
  </si>
  <si>
    <t>Thay băng vết thương hoặc mổ chiều dài ≤ 15cm</t>
  </si>
  <si>
    <t>Lấy vòng</t>
  </si>
  <si>
    <t>03.3826.0200</t>
  </si>
  <si>
    <t>Tổng phân tích nước tiểu (Bằng máy tự động)</t>
  </si>
  <si>
    <t>23.0206.1596</t>
  </si>
  <si>
    <t>Phân tích tế bào máu ngoại vi (bằng phương pháp thủ công)</t>
  </si>
  <si>
    <t>22.0119.1368</t>
  </si>
  <si>
    <t>Test nhanh tìm hồng cầu ẩn trong phân</t>
  </si>
  <si>
    <t>02.0336.1664</t>
  </si>
  <si>
    <t>Định nhóm máu tại giường</t>
  </si>
  <si>
    <t>01.0284.1269</t>
  </si>
  <si>
    <t>Xét nghiệm đông máu nhanh tại giường</t>
  </si>
  <si>
    <t>01.0285.1349</t>
  </si>
  <si>
    <t>Xét nghiệm đường máu mao mạch tại giường (một lần)</t>
  </si>
  <si>
    <t>01.0281.1510</t>
  </si>
  <si>
    <t>Thời gian máu chảy phương pháp Duke</t>
  </si>
  <si>
    <t>22.0019.1348</t>
  </si>
  <si>
    <t>Co cục máu đông (Tên khác: Co cục máu)</t>
  </si>
  <si>
    <t>22.0021.1219</t>
  </si>
  <si>
    <t>Tìm ký sinh trùng sốt rét trong máu (bằng phương pháp thủ công)</t>
  </si>
  <si>
    <t>22.0138.1362</t>
  </si>
  <si>
    <t xml:space="preserve">Khâu vết thương phần mềm tổn thương nông chiều dài &lt; 10 cm </t>
  </si>
  <si>
    <t>Thay băng vết mổ chiều dài trên 15cm đến 30 cm</t>
  </si>
  <si>
    <t>Tiêm thuốc</t>
  </si>
  <si>
    <t>Tiêm mạch</t>
  </si>
  <si>
    <t>93065</t>
  </si>
  <si>
    <t xml:space="preserve">Rửa vết thương </t>
  </si>
  <si>
    <t>Khâu vết thương</t>
  </si>
  <si>
    <t>93066</t>
  </si>
  <si>
    <t>Khám Nội</t>
  </si>
  <si>
    <t>02.1899</t>
  </si>
  <si>
    <t>Truyền Dịch</t>
  </si>
  <si>
    <t xml:space="preserve">Đở đẻ thường </t>
  </si>
  <si>
    <t>Thay băng vết thương hoặc vết mổ trên 15cm-30cm</t>
  </si>
  <si>
    <t>Khâu vết thương phần mềm nôngchiều daì &lt; 10cm</t>
  </si>
  <si>
    <t>Khâu vết thương phần mềm nông chiều daì &gt; 10cm</t>
  </si>
  <si>
    <t>Điện tim thường</t>
  </si>
  <si>
    <t>03.3826.0202</t>
  </si>
  <si>
    <t>Khí dung thuốc cấp cứu (một lần)</t>
  </si>
  <si>
    <t>01.0086.0898</t>
  </si>
  <si>
    <t>Thay băng điều trị vết bỏng dưới 10% diện tích cơ thể ở người lớn</t>
  </si>
  <si>
    <t>11.0005.1148</t>
  </si>
  <si>
    <t>93078</t>
  </si>
  <si>
    <t>HAV ( DỊCH VỤ KHÁM SỨC KHỎE) THÔNG TƯ 08/2014</t>
  </si>
  <si>
    <t>HAV (Dịch vụ khám sức khỏe TT08/2014)</t>
  </si>
  <si>
    <t>Định lượng LDL - Cholesterol</t>
  </si>
  <si>
    <t>Ma túy và tiền chất (Quick Test DOA Multi 4 Drug(MOP -AMP -MET -THC))</t>
  </si>
  <si>
    <t>Thể tích khối hồng cầu (hematocrit) bằng máy ly tâm</t>
  </si>
  <si>
    <t>22.0160.1345</t>
  </si>
  <si>
    <t>Định lượng Urê máu [Máu]</t>
  </si>
  <si>
    <t>23.0166.1494</t>
  </si>
  <si>
    <t>Định lượng Protein toàn phần [Máu]</t>
  </si>
  <si>
    <t>23.0133.1494</t>
  </si>
  <si>
    <t>Định lượng Cholesterol toàn phần (máu)</t>
  </si>
  <si>
    <t>23.0041.1506</t>
  </si>
  <si>
    <t>Định lượng Calci toàn phần [Máu]</t>
  </si>
  <si>
    <t>23.0029.1473</t>
  </si>
  <si>
    <t>Định lượng Glucose [Máu]</t>
  </si>
  <si>
    <t>23.0075.1494</t>
  </si>
  <si>
    <t>Định lượng Acid Uric [Máu]</t>
  </si>
  <si>
    <t>23.0003.1494</t>
  </si>
  <si>
    <t>Điện giải đồ (Na, K, Cl) [Máu]</t>
  </si>
  <si>
    <t>23.0058.1487</t>
  </si>
  <si>
    <t>Tỉ trọng</t>
  </si>
  <si>
    <t>pH</t>
  </si>
  <si>
    <t>Bạch cầu</t>
  </si>
  <si>
    <t>Hồng cầu</t>
  </si>
  <si>
    <t>Nitrit</t>
  </si>
  <si>
    <t>Protein</t>
  </si>
  <si>
    <t>Glucose niệu</t>
  </si>
  <si>
    <t>Thể cetonic</t>
  </si>
  <si>
    <t>Bilirubin</t>
  </si>
  <si>
    <t>Urobilinogen</t>
  </si>
  <si>
    <t>HCV Ab test nhanh</t>
  </si>
  <si>
    <t>24.0144.1621</t>
  </si>
  <si>
    <t>HBeAg test nhanh</t>
  </si>
  <si>
    <t>24.0130.1645</t>
  </si>
  <si>
    <t>HBeAb test nhanh</t>
  </si>
  <si>
    <t>24.0133.1643</t>
  </si>
  <si>
    <t>24.0117.1646</t>
  </si>
  <si>
    <t>HIV Ab test nhanh</t>
  </si>
  <si>
    <t>24.0169.1616</t>
  </si>
  <si>
    <t>Dengue virus NS1Ag test nhanh</t>
  </si>
  <si>
    <t>24.0183.1637</t>
  </si>
  <si>
    <t>Salmonella Widal</t>
  </si>
  <si>
    <t>24.0093.1703</t>
  </si>
  <si>
    <t>Hồng cầu trong phân test nhanh</t>
  </si>
  <si>
    <t>24.0264.1664</t>
  </si>
  <si>
    <t>AFB trực tiếp nhuộm huỳnh quang</t>
  </si>
  <si>
    <t>24.0018.1611</t>
  </si>
  <si>
    <t>HBsAb test nhanh</t>
  </si>
  <si>
    <t>24.0122.1643</t>
  </si>
  <si>
    <t>HAV Ab test nhanh</t>
  </si>
  <si>
    <t>24.0155.1696</t>
  </si>
  <si>
    <t>Định lượng Creatinin (máu)</t>
  </si>
  <si>
    <t>23.0051.1494</t>
  </si>
  <si>
    <t>Na+</t>
  </si>
  <si>
    <t>K+</t>
  </si>
  <si>
    <t>Cl-</t>
  </si>
  <si>
    <t>Định lượng Calci ion hoá [Máu]</t>
  </si>
  <si>
    <t>23.0030.1472</t>
  </si>
  <si>
    <t>Đo hoạt độ AST (GOT) [Máu]</t>
  </si>
  <si>
    <t>23.0020.1493</t>
  </si>
  <si>
    <t>Đo hoạt độ ALT (GPT) [Máu]</t>
  </si>
  <si>
    <t>23.0019.1493</t>
  </si>
  <si>
    <t>Định nhóm máu hệ ABO (Kỹ thuật phiến đá)</t>
  </si>
  <si>
    <t>22.0280.1269</t>
  </si>
  <si>
    <t>Định lượng Triglycerid (máu) [Máu]</t>
  </si>
  <si>
    <t>23.0158.1506</t>
  </si>
  <si>
    <t>Định lượng HDL-C (High density lipoprotein Cholesterol) [Máu]</t>
  </si>
  <si>
    <t>23.0084.1506</t>
  </si>
  <si>
    <t>Định lượng HbA1c [Máu]</t>
  </si>
  <si>
    <t>23.0083.1523</t>
  </si>
  <si>
    <t>Định lượng CRP hs (C-Reactive Protein high sesitivity) [Máu]</t>
  </si>
  <si>
    <t>23.0050.1484</t>
  </si>
  <si>
    <t>Định nhóm máu hệ ABO bằng giấy định nhóm máu để truyền máu toàn phần, khối hồng cầu, khối bạch cầu</t>
  </si>
  <si>
    <t>22.0285.1267</t>
  </si>
  <si>
    <t>Tổng phân tích tế bào máu ngoại vi (bằng máy đếm tổng trở)</t>
  </si>
  <si>
    <t>22.0120.1370</t>
  </si>
  <si>
    <t>Số lượng HC</t>
  </si>
  <si>
    <t>Huyết sắc tố</t>
  </si>
  <si>
    <t>Hematocrit</t>
  </si>
  <si>
    <t>MCV</t>
  </si>
  <si>
    <t>MCH</t>
  </si>
  <si>
    <t>MCHC</t>
  </si>
  <si>
    <t>Số lượng tiểu cầu</t>
  </si>
  <si>
    <t>Số lượng BC</t>
  </si>
  <si>
    <t>Đoạn trung tính</t>
  </si>
  <si>
    <t>Đoạn ưa a xít</t>
  </si>
  <si>
    <t>Đoạn ưa ba zơ</t>
  </si>
  <si>
    <t>Mono</t>
  </si>
  <si>
    <t>Lympho</t>
  </si>
  <si>
    <t>Định nhóm máu hệ Rh(D) (Kỹ thuật ống nghiệm)</t>
  </si>
  <si>
    <t>22.0291.1280</t>
  </si>
  <si>
    <t>Định lượng LDL - C (Low density lipoprotein Cholesterol) [Máu]</t>
  </si>
  <si>
    <t>23.0112.1506</t>
  </si>
  <si>
    <t>AnTi HBsAg</t>
  </si>
  <si>
    <t>24.0123.1620</t>
  </si>
  <si>
    <t>Định lượng Troponin I [Máu]</t>
  </si>
  <si>
    <t>23.0161.1569</t>
  </si>
  <si>
    <t>Giang mai (1385)</t>
  </si>
  <si>
    <t>Khí máu</t>
  </si>
  <si>
    <t>Xét nghiệm hồng cầu lưới (bằng phương pháp thủ công)</t>
  </si>
  <si>
    <t>22.0134.1296</t>
  </si>
  <si>
    <t>Định lượng huyết sắc tố (hemoglobin) bằng quang kế</t>
  </si>
  <si>
    <t>22.0161.1292</t>
  </si>
  <si>
    <t>Xét nghiệm số lượng và độ tập trung tiểu cầu (bằng phương pháp thủ công)</t>
  </si>
  <si>
    <t>22.0163.1412</t>
  </si>
  <si>
    <t>Xét nghiệm đường máu mao mạch tại giường ( một lần )</t>
  </si>
  <si>
    <t>Phản ứng Rivalta [dịch]</t>
  </si>
  <si>
    <t>23.0220.1608</t>
  </si>
  <si>
    <t>Đo tỷ trọng dịch chọc dò</t>
  </si>
  <si>
    <t>23.0222.1597</t>
  </si>
  <si>
    <t>Xét nghiệm vi khuẩn/ virus/vi nấm/ký sinh trùng Real_time PCR</t>
  </si>
  <si>
    <t>Anti-HIV (nhanh)</t>
  </si>
  <si>
    <t>Alpha FP (AFP)</t>
  </si>
  <si>
    <t>03C3.1.HS46</t>
  </si>
  <si>
    <t>CEA</t>
  </si>
  <si>
    <t>03C3.1.HS50</t>
  </si>
  <si>
    <t>AMP</t>
  </si>
  <si>
    <t>.</t>
  </si>
  <si>
    <t>Định lượng Calci ion hoá</t>
  </si>
  <si>
    <t>Protein niệu hoặc đường niệu định lượng</t>
  </si>
  <si>
    <t>04C5.2.361</t>
  </si>
  <si>
    <t>Xét nghiệm chẩn đoán tế bào học bong bằng phương pháp nhuộm Papanicolaou</t>
  </si>
  <si>
    <t>04C5.4.409</t>
  </si>
  <si>
    <t>PSA</t>
  </si>
  <si>
    <t>03C3.1.HS47</t>
  </si>
  <si>
    <t>Virus test nhanh (Định kháng nguyên Vi rút SARS - CoV-2) (BN điều trị nội trú)</t>
  </si>
  <si>
    <t>MET</t>
  </si>
  <si>
    <t>Xét nghiệm hòa hợp (Cross-Match) trong phát máu (TT03)</t>
  </si>
  <si>
    <t>MOP</t>
  </si>
  <si>
    <t>Siêu âm ổ bụng</t>
  </si>
  <si>
    <t>02.0314.0001</t>
  </si>
  <si>
    <t>Siêu âm tuyến giáp</t>
  </si>
  <si>
    <t>18.0001.0001</t>
  </si>
  <si>
    <t>Siêu âm các tuyến nước bọt</t>
  </si>
  <si>
    <t>18.0002.0001</t>
  </si>
  <si>
    <t>Siêu âm cơ phần mềm vùng cổ mặt</t>
  </si>
  <si>
    <t>18.0003.0001</t>
  </si>
  <si>
    <t>Siêu âm hạch vùng cổ</t>
  </si>
  <si>
    <t>18.0004.0001</t>
  </si>
  <si>
    <t>Chụp Xquang Blondeau [Blondeau + Hirtz số hóa 1 phim]</t>
  </si>
  <si>
    <t>18.0072.0028</t>
  </si>
  <si>
    <t>Chụp Xquang xương đùi thẳng nghiêng</t>
  </si>
  <si>
    <t>18.0111.0028</t>
  </si>
  <si>
    <t>Chụp Xquang ngực nghiêng hoặc chếch mỗi bên</t>
  </si>
  <si>
    <t>18.0120.0028</t>
  </si>
  <si>
    <t>Chụp Xquang ngực thẳng</t>
  </si>
  <si>
    <t>18.0119.0028</t>
  </si>
  <si>
    <t>Chụp Xquang phim cắn (Occlusal)</t>
  </si>
  <si>
    <t>18.0084.0028</t>
  </si>
  <si>
    <t>Chụp Xquang răng cánh cắn (Bite wing)</t>
  </si>
  <si>
    <t>18.0082.0028</t>
  </si>
  <si>
    <t>Chụp Xquang sọ tiếp tuyến</t>
  </si>
  <si>
    <t>18.0070.0028</t>
  </si>
  <si>
    <t>Chụp Xquang sọ thẳng/nghiêng</t>
  </si>
  <si>
    <t>18.0067.0028</t>
  </si>
  <si>
    <t>Chụp Xquang Stenvers</t>
  </si>
  <si>
    <t>18.0079.0028</t>
  </si>
  <si>
    <t>Chụp Xquang xương bàn, ngón chân thẳng, nghiêng hoặc chếch</t>
  </si>
  <si>
    <t>18.0116.0028</t>
  </si>
  <si>
    <t>Chụp Xquang xương chính mũi nghiêng hoặc tiếp tuyến</t>
  </si>
  <si>
    <t>18.0075.0028</t>
  </si>
  <si>
    <t>Chụp Xquang xương gót thẳng nghiêng</t>
  </si>
  <si>
    <t>18.0117.0028</t>
  </si>
  <si>
    <t>Chụp Xquang bụng không chuẩn bị thẳng hoặc nghiêng</t>
  </si>
  <si>
    <t>18.0125.0028</t>
  </si>
  <si>
    <t>Chụp Xquang mặt thấp hoặc mặt cao</t>
  </si>
  <si>
    <t>18.0069.0028</t>
  </si>
  <si>
    <t>Chụp Xquang Chausse III</t>
  </si>
  <si>
    <t>18.0077.0028</t>
  </si>
  <si>
    <t>Chụp Xquang Schuller</t>
  </si>
  <si>
    <t>18.0078.0028</t>
  </si>
  <si>
    <t>Chụp Xquang khớp thái dương hàm</t>
  </si>
  <si>
    <t>18.0080.0028</t>
  </si>
  <si>
    <t>Chụp Xquang cột sống cổ C1-C2</t>
  </si>
  <si>
    <t>18.0089.0028</t>
  </si>
  <si>
    <t>Chụp Xquang cột sống thắt lưng L5-S1 thẳng nghiêng</t>
  </si>
  <si>
    <t>18.0093.0028</t>
  </si>
  <si>
    <t>Chụp Xquang cột sống thắt lưng De Sèze</t>
  </si>
  <si>
    <t>18.0095.0028</t>
  </si>
  <si>
    <t>Chụp Xquang xương đòn thẳng hoặc chếch</t>
  </si>
  <si>
    <t>18.0099.0028</t>
  </si>
  <si>
    <t>Chụp Xquang xương bả vai thẳng nghiêng</t>
  </si>
  <si>
    <t>18.0102.0028</t>
  </si>
  <si>
    <t>Chụp Xquang xương cánh tay thẳng nghiêng</t>
  </si>
  <si>
    <t>18.0103.0028</t>
  </si>
  <si>
    <t>Chụp Xquang xương bàn ngón tay thẳng, nghiêng hoặc chếch</t>
  </si>
  <si>
    <t>18.0108.0028</t>
  </si>
  <si>
    <t>Chụp Xquang Blondeau [Blondeau + Hirtz số hóa 2 phim]</t>
  </si>
  <si>
    <t>18.0072.0029</t>
  </si>
  <si>
    <t>Chụp Xquang xương ức thẳng, nghiêng</t>
  </si>
  <si>
    <t>18.0121.0028</t>
  </si>
  <si>
    <t>Chụp Xquang khớp khuỷu thẳng, nghiêng hoặc chếch</t>
  </si>
  <si>
    <t>18.0104.0028</t>
  </si>
  <si>
    <t>Chụp Xquang xương cẳng tay thẳng nghiêng</t>
  </si>
  <si>
    <t>18.0106.0028</t>
  </si>
  <si>
    <t>Chụp Xquang xương cổ tay thẳng, nghiêng hoặc chếch</t>
  </si>
  <si>
    <t>18.0107.0028</t>
  </si>
  <si>
    <t>Chụp Xquang xương bánh chè và khớp đùi bánh chè</t>
  </si>
  <si>
    <t>18.0113.0028</t>
  </si>
  <si>
    <t>Chụp Xquang xương cẳng chân thẳng nghiêng</t>
  </si>
  <si>
    <t>18.0114.0028</t>
  </si>
  <si>
    <t>Chụp Xquang xương cổ chân thẳng, nghiêng hoặc chếch</t>
  </si>
  <si>
    <t>18.0115.0028</t>
  </si>
  <si>
    <t>18.0102.0029</t>
  </si>
  <si>
    <t>Chụp Xquang cột sống cổ thẳng nghiêng</t>
  </si>
  <si>
    <t>18.0086.0028</t>
  </si>
  <si>
    <t>Chụp Xquang răng cận chóp (Periapical)</t>
  </si>
  <si>
    <t>18.0081.2002</t>
  </si>
  <si>
    <t>Chụp Xquang cột sống cùng cụt thẳng nghiêng</t>
  </si>
  <si>
    <t>18.0096.0028</t>
  </si>
  <si>
    <t>Chụp Xquang cột sống ngực thẳng nghiêng hoặc chếch</t>
  </si>
  <si>
    <t>18.0090.0028</t>
  </si>
  <si>
    <t>Chụp Xquang cột sống thắt lưng chếch hai bên</t>
  </si>
  <si>
    <t>18.0092.0028</t>
  </si>
  <si>
    <t>Chụp Xquang cột sống thắt lưng động, gập ưỡn</t>
  </si>
  <si>
    <t>18.0094.0028</t>
  </si>
  <si>
    <t>Chụp Xquang cột sống thắt lưng thẳng nghiêng</t>
  </si>
  <si>
    <t>18.0091.0028</t>
  </si>
  <si>
    <t>Chụp Xquang đỉnh phổi ưỡn</t>
  </si>
  <si>
    <t>18.0123.0028</t>
  </si>
  <si>
    <t>Chụp Xquang hàm chếch một bên</t>
  </si>
  <si>
    <t>18.0074.0028</t>
  </si>
  <si>
    <t>Chụp Xquang Hirtz</t>
  </si>
  <si>
    <t>18.0073.0028</t>
  </si>
  <si>
    <t>Chụp Xquang hố yên thẳng hoặc nghiêng</t>
  </si>
  <si>
    <t>18.0076.0028</t>
  </si>
  <si>
    <t>Chụp Xquang khớp gối thẳng, nghiêng hoặc chếch</t>
  </si>
  <si>
    <t>18.0112.0028</t>
  </si>
  <si>
    <t>Chụp Xquang khớp háng nghiêng</t>
  </si>
  <si>
    <t>18.0110.0028</t>
  </si>
  <si>
    <t>Chụp Xquang khớp háng thẳng hai bên</t>
  </si>
  <si>
    <t>18.0109.0028</t>
  </si>
  <si>
    <t>Chụp Xquang khớp khuỷu gập (Jones hoặc Coyle)</t>
  </si>
  <si>
    <t>18.0105.0028</t>
  </si>
  <si>
    <t>Chụp Xquang khớp ức đòn thẳng chếch</t>
  </si>
  <si>
    <t>18.0122.0028</t>
  </si>
  <si>
    <t>Chụp Xquang khớp vai nghiêng hoặc chếch</t>
  </si>
  <si>
    <t>18.0101.0028</t>
  </si>
  <si>
    <t>Chụp Xquang khớp vai thẳng</t>
  </si>
  <si>
    <t>18.0100.0028</t>
  </si>
  <si>
    <t>Chụp Xquang khung chậu thẳng</t>
  </si>
  <si>
    <t>18.0098.0028</t>
  </si>
  <si>
    <t>Chụp Xquang mặt thẳng nghiêng</t>
  </si>
  <si>
    <t>18.0068.0028</t>
  </si>
  <si>
    <t>Chụp Xquang mỏm trâm</t>
  </si>
  <si>
    <t>18.0085.0028</t>
  </si>
  <si>
    <t>Ghi điện tim cấp cứu tại giường</t>
  </si>
  <si>
    <t>01.0002.1778</t>
  </si>
  <si>
    <t>02.0085.1778</t>
  </si>
  <si>
    <t>Siêu âm tinh hoàn hai bên</t>
  </si>
  <si>
    <t>18.0057.0001</t>
  </si>
  <si>
    <t>Siêu âm màng phổi cấp cứu</t>
  </si>
  <si>
    <t>02.0063.0001</t>
  </si>
  <si>
    <t>Siêu âm màng phổi</t>
  </si>
  <si>
    <t>18.0011.0001</t>
  </si>
  <si>
    <t>Siêu âm thành ngực (cơ, phần mềm thành ngực)</t>
  </si>
  <si>
    <t>18.0012.0001</t>
  </si>
  <si>
    <t>Siêu âm các khối u phổi ngoại vi</t>
  </si>
  <si>
    <t>18.0013.0001</t>
  </si>
  <si>
    <t>Siêu âm tử cung buồng trứng qua đường bụng</t>
  </si>
  <si>
    <t>18.0030.0001</t>
  </si>
  <si>
    <t>Siêu âm thai nhi trong 3 tháng đầu</t>
  </si>
  <si>
    <t>18.0034.0001</t>
  </si>
  <si>
    <t>Siêu âm thai nhi trong 3 tháng giữa</t>
  </si>
  <si>
    <t>18.0035.0001</t>
  </si>
  <si>
    <t>Siêu âm thai nhi trong 3 tháng cuối</t>
  </si>
  <si>
    <t>18.0036.0001</t>
  </si>
  <si>
    <t>Siêu âm phần mềm (da, tổ chức dưới da, cơ….)</t>
  </si>
  <si>
    <t>18.0044.0001</t>
  </si>
  <si>
    <t>Siêu âm tuyến vú hai bên</t>
  </si>
  <si>
    <t>18.0054.0001</t>
  </si>
  <si>
    <t>Siêu âm dương vật</t>
  </si>
  <si>
    <t>18.0059.0001</t>
  </si>
  <si>
    <t>Siêu âm tại giường</t>
  </si>
  <si>
    <t>18.0703.0001</t>
  </si>
  <si>
    <t>Siêu âm khớp (gối, háng, khuỷu, cổ tay….)</t>
  </si>
  <si>
    <t>18.0043.0001</t>
  </si>
  <si>
    <t>Siêu âm màu 3-4D (QĐ1385)</t>
  </si>
  <si>
    <t>Rửa bàng quang lấy máu cục</t>
  </si>
  <si>
    <t>02.0232.0158</t>
  </si>
  <si>
    <t>Nắn sai khớp thái dương hàm</t>
  </si>
  <si>
    <t>03.2069.1022</t>
  </si>
  <si>
    <t>Cắt lợi trùm răng khôn hàm dưới</t>
  </si>
  <si>
    <t>16.0214.1007</t>
  </si>
  <si>
    <t>Cắt các loại u vùng da đầu, cổ có đường kính 5 đến 10 cm</t>
  </si>
  <si>
    <t>12.0003.1045</t>
  </si>
  <si>
    <t>Làm thuốc vết khâu tầng sinh môn nhiễm khuẩn</t>
  </si>
  <si>
    <t>13.0040.0629</t>
  </si>
  <si>
    <t>03.3826.0204</t>
  </si>
  <si>
    <t>Nắn, bó bột gãy Monteggia</t>
  </si>
  <si>
    <t>03.3869.0522</t>
  </si>
  <si>
    <t>Xoa bóp bấm huyệt điều trị hội chứng tiền mãn kinh</t>
  </si>
  <si>
    <t>08.0438.0280</t>
  </si>
  <si>
    <t>Thuỷ châm điều trị bại liệt trẻ em</t>
  </si>
  <si>
    <t>08.0338.0271</t>
  </si>
  <si>
    <t>Thuỷ châm điều trị viêm bàng quang</t>
  </si>
  <si>
    <t>08.0384.0271</t>
  </si>
  <si>
    <t>Tập nuốt</t>
  </si>
  <si>
    <t>17.0104.0264</t>
  </si>
  <si>
    <t>Xác nhận kiến thức an toàn thực phẩm</t>
  </si>
  <si>
    <t>Cắt chỉ sau phẫu thuật lác, sụp mi</t>
  </si>
  <si>
    <t>14.0116.0075</t>
  </si>
  <si>
    <t>Nắn, bó bột trật khớp cùng đòn</t>
  </si>
  <si>
    <t>10.1025.0517</t>
  </si>
  <si>
    <t>Nắn, bó bột gãy xương ngón chân</t>
  </si>
  <si>
    <t>10.1024.0519</t>
  </si>
  <si>
    <t>Heberbiovac HB (Viêm gan B) lớn</t>
  </si>
  <si>
    <t>10.9005.0219</t>
  </si>
  <si>
    <t>Chăm sóc lỗ mở khí quản</t>
  </si>
  <si>
    <t>03.0102.0200</t>
  </si>
  <si>
    <t>Điện châm điều trị sa tử cung</t>
  </si>
  <si>
    <t>08.0294.0230</t>
  </si>
  <si>
    <t>Kéo nắn cột sống thắt lưng</t>
  </si>
  <si>
    <t>03.0275.0238</t>
  </si>
  <si>
    <t>Điều trị tắc tia sữa bằng sóng ngắn, hồng ngoại</t>
  </si>
  <si>
    <t>13.0051.0237</t>
  </si>
  <si>
    <t>Khí dung thuốc giãn phế quản</t>
  </si>
  <si>
    <t>02.0032.0898</t>
  </si>
  <si>
    <t>Cứu điều trị  rối loạn cảm giác đầu chi thể  hàn</t>
  </si>
  <si>
    <t>08.0456.0228</t>
  </si>
  <si>
    <t>Nắn, bó bột trật khớp gối</t>
  </si>
  <si>
    <t>10.1018.0513</t>
  </si>
  <si>
    <t>Nắn, bó bột gãy 1/3 giữa hai xương cẳng chân</t>
  </si>
  <si>
    <t>10.1020.0525</t>
  </si>
  <si>
    <t>Thuỷ châm điều trị mất ngủ</t>
  </si>
  <si>
    <t>08.0324.0271</t>
  </si>
  <si>
    <t>Chuyển tuyến bệnh viện TP . Hồ Chí Minh</t>
  </si>
  <si>
    <t xml:space="preserve">Cấp cứu nội ô huyện long mỹ </t>
  </si>
  <si>
    <t>Cấp cứu ngoại viện xã vĩnh thuận đông</t>
  </si>
  <si>
    <t xml:space="preserve">Cấp cứu ngoại viện xã Lương tâm </t>
  </si>
  <si>
    <t>Cấp cứu ngoại viện xã Lương nghĩa</t>
  </si>
  <si>
    <t>Chuyển tuyến BV Tâm thần và Da liễu Hậu giang</t>
  </si>
  <si>
    <t>Chuyển tuyến BVĐK Lao   bệnh phổi Hậu giang</t>
  </si>
  <si>
    <t>Chuyển tuyến Trung tậm PCBXH Hậu giang</t>
  </si>
  <si>
    <t>Chọc dẫn lưu dịch cổ chướng trong ung thư buồng trứng</t>
  </si>
  <si>
    <t>13.0162.0604</t>
  </si>
  <si>
    <t>Chọc dò dịch ổ bụng xét nghiệm</t>
  </si>
  <si>
    <t>02.0242.0077</t>
  </si>
  <si>
    <t>Chọc dò dịch màng phổi</t>
  </si>
  <si>
    <t>02.0009.0077</t>
  </si>
  <si>
    <t>Chọc tháo dịch ổ bụng dưới hướng dẫn của siêu âm trong khoa hồi sức cấp cứu</t>
  </si>
  <si>
    <t>01.0357.0078</t>
  </si>
  <si>
    <t>Chọc tháo dịch màng phổi dưới hướng dẫn của siêu âm</t>
  </si>
  <si>
    <t>02.0008.0078</t>
  </si>
  <si>
    <t>Chọc tháo dịch ổ bụng điều trị</t>
  </si>
  <si>
    <t>02.0243.0078</t>
  </si>
  <si>
    <t>Chọc dịch não tủy thắt lưng (thủ thuật)</t>
  </si>
  <si>
    <t>10.0057.0083</t>
  </si>
  <si>
    <t>Hút ổ viêm/ áp xe phần mềm</t>
  </si>
  <si>
    <t>02.0364.0087</t>
  </si>
  <si>
    <t>Hút ổ viêm/ áp xe phần mềm dưới hướng dẫn của siêu âm</t>
  </si>
  <si>
    <t>Đặt ống nội khí quản</t>
  </si>
  <si>
    <t>01.0066.1888</t>
  </si>
  <si>
    <t>Đặt nội khí quản</t>
  </si>
  <si>
    <t>15.0219.1888</t>
  </si>
  <si>
    <t>Đặt ống thông dạ dày (hút dịch hoặc nuôi dưỡng) sơ sinh</t>
  </si>
  <si>
    <t>13.0192.0103</t>
  </si>
  <si>
    <t>02.0150.0114</t>
  </si>
  <si>
    <t>Rửa bàng quang</t>
  </si>
  <si>
    <t>02.0233.0158</t>
  </si>
  <si>
    <t>Dẫn lưu bàng quang đơn thuần</t>
  </si>
  <si>
    <t>10.0359.0584</t>
  </si>
  <si>
    <t>Rửa dạ dày sơ sinh</t>
  </si>
  <si>
    <t>13.0193.0159</t>
  </si>
  <si>
    <t>Rửa dạ dày cấp cứu</t>
  </si>
  <si>
    <t>02.0313.0159</t>
  </si>
  <si>
    <t>Rút ống dẫn lưu màng phổi, ống dẫn lưu ổ áp xe</t>
  </si>
  <si>
    <t>02.0061.0164</t>
  </si>
  <si>
    <t>Thay canuyn mở khí quản</t>
  </si>
  <si>
    <t>01.0080.0206</t>
  </si>
  <si>
    <t>Thông bàng quang</t>
  </si>
  <si>
    <t>01.0164.0210</t>
  </si>
  <si>
    <t>Thụt tháo</t>
  </si>
  <si>
    <t>01.0221.0211</t>
  </si>
  <si>
    <t>Đặt ống thông hậu môn</t>
  </si>
  <si>
    <t>01.0223.0211</t>
  </si>
  <si>
    <t>Thụt tháo phân</t>
  </si>
  <si>
    <t>02.0339.0211</t>
  </si>
  <si>
    <t>Xoa bóp bấm huyệt điều trị hen phế quản</t>
  </si>
  <si>
    <t>08.0422.0280</t>
  </si>
  <si>
    <t>Xoa bóp bấm huyệt hỗ trợ điều trị tăng huyết áp</t>
  </si>
  <si>
    <t>08.0423.0280</t>
  </si>
  <si>
    <t>Xoa bóp bấm huyệt điều trị huyết áp thấp</t>
  </si>
  <si>
    <t>08.0424.0280</t>
  </si>
  <si>
    <t>Xoa bóp bấm huyệt điều trị hội chứng dạ dày- tá tràng</t>
  </si>
  <si>
    <t>08.0426.0280</t>
  </si>
  <si>
    <t>Xoa bóp bấm huyệt điều trị chứng tic cơ mặt</t>
  </si>
  <si>
    <t>08.0433.0280</t>
  </si>
  <si>
    <t>Xoa bóp bấm huyệt điều trị rối loạn cảm giác đầu chi</t>
  </si>
  <si>
    <t>08.0434.0280</t>
  </si>
  <si>
    <t>Xoa bóp bấm huyệt điều trị tắc tia sữa</t>
  </si>
  <si>
    <t>08.0435.0280</t>
  </si>
  <si>
    <t>Xoa bóp bấm huyệt điều trị đau bụng kinh</t>
  </si>
  <si>
    <t>Xoa bóp bấm huyệt điều trị táo bón</t>
  </si>
  <si>
    <t>08.0439.0280</t>
  </si>
  <si>
    <t>Xoa bóp bấm huyệt điều trị rối loạn tiêu hoá</t>
  </si>
  <si>
    <t>08.0440.0280</t>
  </si>
  <si>
    <t>Xoa bóp bấm huyệt điều trị bí đái cơ năng</t>
  </si>
  <si>
    <t>08.0442.0280</t>
  </si>
  <si>
    <t>Xoa bóp bấm huyệt điều trị béo phì</t>
  </si>
  <si>
    <t>Xoa bóp bấm huyệt điều trị giảm đau sau phẫu thuật</t>
  </si>
  <si>
    <t xml:space="preserve">Xoa bóp bấm huyệt điều trị giảm đau do ung thư </t>
  </si>
  <si>
    <t>08.0448.0280</t>
  </si>
  <si>
    <t>Xoa bóp bấm huyệt điều trị hội chứng phân ly</t>
  </si>
  <si>
    <t>08.0450.0280</t>
  </si>
  <si>
    <t>Kỹ thuật xoa bóp vùng</t>
  </si>
  <si>
    <t>17.0085.0282</t>
  </si>
  <si>
    <t>Kỹ thuật xoa bóp toàn thân</t>
  </si>
  <si>
    <t>17.0086.0283</t>
  </si>
  <si>
    <t>Nắn, bó bột gãy trên lồi cầu xương cánh tay trẻ em độ III và độ IV</t>
  </si>
  <si>
    <t>10.1003.0527</t>
  </si>
  <si>
    <t>10.1003.0528</t>
  </si>
  <si>
    <t>Nắn, bó bột gãy 1/3 trên hai xương cẳng tay</t>
  </si>
  <si>
    <t>10.1004.0527</t>
  </si>
  <si>
    <t>10.1004.0528</t>
  </si>
  <si>
    <t>Nắn, bó bột gãy 1/3 giữa hai xương cẳng tay</t>
  </si>
  <si>
    <t>10.1005.0527</t>
  </si>
  <si>
    <t>10.1005.0528</t>
  </si>
  <si>
    <t>Nắn, bó bột gãy 1/3 dưới hai xương cẳng tay</t>
  </si>
  <si>
    <t>10.1006.0527</t>
  </si>
  <si>
    <t>Chích nhọt ống tai ngoài</t>
  </si>
  <si>
    <t>03.2119.0505</t>
  </si>
  <si>
    <t>Chọc hút áp xe thành bụng</t>
  </si>
  <si>
    <t>03.2356.0505</t>
  </si>
  <si>
    <t>Cố định tạm thời sơ cứu gãy xương hàm</t>
  </si>
  <si>
    <t>03.2072.1009</t>
  </si>
  <si>
    <t>16.0298.1009</t>
  </si>
  <si>
    <t>Điều trị tuỷ răng sữa</t>
  </si>
  <si>
    <t>16.0232.1016</t>
  </si>
  <si>
    <t>16.0232.1017</t>
  </si>
  <si>
    <t>Khâu lại da vết phẫu thuật sau nhiễm khuẩn</t>
  </si>
  <si>
    <t>03.3818.0218</t>
  </si>
  <si>
    <t>Khâu vết rách vành tai</t>
  </si>
  <si>
    <t>15.0051.0216</t>
  </si>
  <si>
    <t>Khâu vết thương âm hộ, âm đạo</t>
  </si>
  <si>
    <t>03.3594.0218</t>
  </si>
  <si>
    <t>Khâu vết thương phần mềm vùng đầu cổ</t>
  </si>
  <si>
    <t>03.2245.0216</t>
  </si>
  <si>
    <t>03.2245.0217</t>
  </si>
  <si>
    <t>03.2245.0218</t>
  </si>
  <si>
    <t>03.2245.0219</t>
  </si>
  <si>
    <t>Lấy dị vật giác mạc sâu</t>
  </si>
  <si>
    <t>14.0166.0778</t>
  </si>
  <si>
    <t>16.0335.1022</t>
  </si>
  <si>
    <t>Nắn sai khớp thái dương hàm đến muộn có gây tê</t>
  </si>
  <si>
    <t>16.0337.1053</t>
  </si>
  <si>
    <t>Nắn, bó bột gãy 1/3 trên xương đùi</t>
  </si>
  <si>
    <t>10.0989.0529</t>
  </si>
  <si>
    <t>Nắn, bó bột gãy 1/3 dưới xương đùi</t>
  </si>
  <si>
    <t>10.0990.0530</t>
  </si>
  <si>
    <t>Nắn, bó bột gãy cổ xương đùi</t>
  </si>
  <si>
    <t>10.1014.0529</t>
  </si>
  <si>
    <t>10.1014.0530</t>
  </si>
  <si>
    <t>Nắn, bó bột gãy lồi cầu xương đùi</t>
  </si>
  <si>
    <t>10.1016.0529</t>
  </si>
  <si>
    <t>10.1016.0530</t>
  </si>
  <si>
    <t>Nắn, bó bột cột sống</t>
  </si>
  <si>
    <t>10.0994.0529</t>
  </si>
  <si>
    <t>10.0994.0530</t>
  </si>
  <si>
    <t>Nắn, bó bột gãy xương gót</t>
  </si>
  <si>
    <t>10.1023.0532</t>
  </si>
  <si>
    <t>Bộc lộ tĩnh mạch ngoại vi để truyền dịch điều trị bệnh nhân bỏng</t>
  </si>
  <si>
    <t>11.0090.0216</t>
  </si>
  <si>
    <t>Bơm thông lệ đạo</t>
  </si>
  <si>
    <t>14.0197.0854</t>
  </si>
  <si>
    <t>14.0197.0855</t>
  </si>
  <si>
    <t>Cầm máu mũi bằng Merocel</t>
  </si>
  <si>
    <t>15.0142.0868</t>
  </si>
  <si>
    <t>15.0142.0869</t>
  </si>
  <si>
    <t>Cắt lọc tổ chức hoại tử hoặc cắt lọc vết thương đơn giản</t>
  </si>
  <si>
    <t>03.3821.0216</t>
  </si>
  <si>
    <t>03.1918.1007</t>
  </si>
  <si>
    <t>Cắt u bao gân</t>
  </si>
  <si>
    <t>12.0321.1190</t>
  </si>
  <si>
    <t>Cắt u lành phần mềm đường kính dưới 10cm</t>
  </si>
  <si>
    <t>12.0320.1190</t>
  </si>
  <si>
    <t>10.0989.0530</t>
  </si>
  <si>
    <t>Nắn, bó bột gãy Pouteau-Colles</t>
  </si>
  <si>
    <t>03.3853.0521</t>
  </si>
  <si>
    <t>03.3853.0522</t>
  </si>
  <si>
    <t>Nối gân duỗi</t>
  </si>
  <si>
    <t>03.3819.0559</t>
  </si>
  <si>
    <t>28.0340.0559</t>
  </si>
  <si>
    <t>Nối gân gấp</t>
  </si>
  <si>
    <t>03.3803.0559</t>
  </si>
  <si>
    <t>28.0337.0559</t>
  </si>
  <si>
    <t>Thay băng cho các vết thương hoại tử rộng (một lần)</t>
  </si>
  <si>
    <t>01.0267.0203</t>
  </si>
  <si>
    <t>Nắn, bó bột trong bong sụn tiếp khớp gối, khớp háng</t>
  </si>
  <si>
    <t>10.1011.0513</t>
  </si>
  <si>
    <t>Cắt bỏ bao da qui đầu do dính hoặc dài</t>
  </si>
  <si>
    <t>10.0410.0584</t>
  </si>
  <si>
    <t>Cắt u mỡ, u bã đậu vùng hàm mặt đường kính dưới 5 cm</t>
  </si>
  <si>
    <t>12.0092.0910</t>
  </si>
  <si>
    <t>Điều trị răng sữa viêm tuỷ có hồi phục</t>
  </si>
  <si>
    <t>16.0230.1010</t>
  </si>
  <si>
    <t>01.0267.0205</t>
  </si>
  <si>
    <t>Thuỷ châm điều trị bệnh tự kỷ ở trẻ em</t>
  </si>
  <si>
    <t>08.0341.0271</t>
  </si>
  <si>
    <t>Thuỷ châm điều trị bệnh viêm mũi dị ứng</t>
  </si>
  <si>
    <t>08.0336.0271</t>
  </si>
  <si>
    <t>Thuỷ châm điều trị bí đái cơ năng</t>
  </si>
  <si>
    <t>08.0388.0271</t>
  </si>
  <si>
    <t>Thuỷ châm điều trị cảm mạo, cúm</t>
  </si>
  <si>
    <t>08.0327.0271</t>
  </si>
  <si>
    <t>Thuỷ châm điều trị chậm phát triển trí tuệ ở trẻ bại não</t>
  </si>
  <si>
    <t>08.0343.0271</t>
  </si>
  <si>
    <t>Thuỷ châm điều trị cơn động kinh cục bộ</t>
  </si>
  <si>
    <t>08.0345.0271</t>
  </si>
  <si>
    <t>Thuỷ châm điều trị đau đầu, đau nửa đầu</t>
  </si>
  <si>
    <t>08.0323.0271</t>
  </si>
  <si>
    <t>Thuỷ châm điều trị đau dây thần kinh liên sườn</t>
  </si>
  <si>
    <t>08.0357.0271</t>
  </si>
  <si>
    <t>Thuỷ châm điều trị đau dây V</t>
  </si>
  <si>
    <t>08.0359.0271</t>
  </si>
  <si>
    <t>Thuỷ châm điều trị đau do thoái hóa khớp</t>
  </si>
  <si>
    <t>08.0376.0271</t>
  </si>
  <si>
    <t>Thuỷ châm điều trị đau hố mắt</t>
  </si>
  <si>
    <t>08.0380.0271</t>
  </si>
  <si>
    <t>Thuỷ châm điều trị đau lưng</t>
  </si>
  <si>
    <t>08.0378.0271</t>
  </si>
  <si>
    <t>Thuỷ châm điều trị đau răng</t>
  </si>
  <si>
    <t>08.0373.0271</t>
  </si>
  <si>
    <t>Thuỷ châm điều trị đau vai gáy</t>
  </si>
  <si>
    <t>08.0352.0271</t>
  </si>
  <si>
    <t>Cắt u lành phần mềm đường kính trên 10cm</t>
  </si>
  <si>
    <t>12.0319.1190</t>
  </si>
  <si>
    <t>Cắt u nang bao hoạt dịch (cổ tay, khoeo chân, cổ chân)</t>
  </si>
  <si>
    <t>12.0322.1191</t>
  </si>
  <si>
    <t>Thuỷ châm điều trị di tinh</t>
  </si>
  <si>
    <t>08.0385.0271</t>
  </si>
  <si>
    <t>Thuỷ châm điều trị giảm thị lực</t>
  </si>
  <si>
    <t>08.0383.0271</t>
  </si>
  <si>
    <t>Thuỷ châm điều trị giảm thính lực</t>
  </si>
  <si>
    <t>08.0339.0271</t>
  </si>
  <si>
    <t>Thuỷ châm điều trị hội chứng ngoại tháp</t>
  </si>
  <si>
    <t>08.0362.0271</t>
  </si>
  <si>
    <t>Thuỷ châm điều trị hội chứng stress</t>
  </si>
  <si>
    <t>08.0325.0271</t>
  </si>
  <si>
    <t>Thuỷ châm điều trị hội chứng thắt lưng- hông</t>
  </si>
  <si>
    <t>08.0322.0271</t>
  </si>
  <si>
    <t>Thuỷ châm điều trị hội chứng tiền đình</t>
  </si>
  <si>
    <t>08.0351.0271</t>
  </si>
  <si>
    <t>Thuỷ châm điều trị hội chứng tiền mãn kinh</t>
  </si>
  <si>
    <t>08.0347.0271</t>
  </si>
  <si>
    <t>Thuỷ châm điều trị huyết áp thấp</t>
  </si>
  <si>
    <t>08.0354.0271</t>
  </si>
  <si>
    <t>Thuỷ châm điều trị lác cơ năng</t>
  </si>
  <si>
    <t>08.0382.0271</t>
  </si>
  <si>
    <t>Thuỷ châm điều trị sa dạ dày</t>
  </si>
  <si>
    <t>08.0332.0271</t>
  </si>
  <si>
    <t>Thuỷ châm điều trị sa tử cung</t>
  </si>
  <si>
    <t>08.0346.0271</t>
  </si>
  <si>
    <t>Thuỷ châm điều trị sụp mi</t>
  </si>
  <si>
    <t>08.0367.0271</t>
  </si>
  <si>
    <t>Thuỷ châm điều trị tâm căn suy nhược</t>
  </si>
  <si>
    <t>08.0337.0271</t>
  </si>
  <si>
    <t>Thuỷ châm điều trị táo bón kéo dài</t>
  </si>
  <si>
    <t>08.0374.0271</t>
  </si>
  <si>
    <t>Thuỷ châm điều trị thất vận ngôn</t>
  </si>
  <si>
    <t>08.0358.0271</t>
  </si>
  <si>
    <t>Thuỷ châm điều trị thiểu năng tuần hoàn não mạn tính</t>
  </si>
  <si>
    <t>08.0355.0271</t>
  </si>
  <si>
    <t>Thuỷ châm điều trị thống kinh</t>
  </si>
  <si>
    <t>08.0348.0271</t>
  </si>
  <si>
    <t>Thuỷ châm điều trị viêm amydan</t>
  </si>
  <si>
    <t>08.0328.0271</t>
  </si>
  <si>
    <t>Thuỷ châm điều trị viêm quanh khớp vai</t>
  </si>
  <si>
    <t>08.0377.0271</t>
  </si>
  <si>
    <t>Thuỷ châm điều trị viêm thần kinh thị giác sau giai đoạn cấp</t>
  </si>
  <si>
    <t>08.0381.0271</t>
  </si>
  <si>
    <t>Thuỷ châm hỗ trợ điều trị bệnh vẩy nến</t>
  </si>
  <si>
    <t>08.0334.0271</t>
  </si>
  <si>
    <t>Thuỷ châm hỗ trợ điều trị viêm khớp dạng thấp</t>
  </si>
  <si>
    <t>08.0375.0271</t>
  </si>
  <si>
    <t>Khám thu tự do</t>
  </si>
  <si>
    <t>Cứu điều trị đau bụng kinh thể hàn</t>
  </si>
  <si>
    <t>08.0470.0228</t>
  </si>
  <si>
    <t>Cứu điều trị đái dầm thể hàn</t>
  </si>
  <si>
    <t>08.0472.0228</t>
  </si>
  <si>
    <t>Cứu điều trị đau lưng thể hàn</t>
  </si>
  <si>
    <t>08.0473.0228</t>
  </si>
  <si>
    <t>Cứu điều trị giảm khứu giác thể hàn</t>
  </si>
  <si>
    <t>08.0474.0228</t>
  </si>
  <si>
    <t>Cứu điều trị rối loạn thần kinh thực vật thể hàn</t>
  </si>
  <si>
    <t>08.0475.0228</t>
  </si>
  <si>
    <t>Cứu điều trị cảm cúm thể hàn</t>
  </si>
  <si>
    <t>08.0476.0228</t>
  </si>
  <si>
    <t>Cứu điều trị rối loạn tiêu hóa thể hàn</t>
  </si>
  <si>
    <t>08.0477.0228</t>
  </si>
  <si>
    <t>Đặt thuốc YHCT</t>
  </si>
  <si>
    <t>08.0025.0229</t>
  </si>
  <si>
    <t>Điện châm điều trị hội chứng tiền đình</t>
  </si>
  <si>
    <t>08.0278.0230</t>
  </si>
  <si>
    <t>Điện châm điều trị huyết áp thấp</t>
  </si>
  <si>
    <t>08.0279.0230</t>
  </si>
  <si>
    <t>Điện châm điều trị thiểu năng tuần hoàn não mạn tính</t>
  </si>
  <si>
    <t>08.0280.0230</t>
  </si>
  <si>
    <t>Điện châm điều trị  hội chứng stress</t>
  </si>
  <si>
    <t>08.0281.0230</t>
  </si>
  <si>
    <t>Điện châm điều trị cảm mạo</t>
  </si>
  <si>
    <t>08.0282.0230</t>
  </si>
  <si>
    <t>Điện châm điều trị trĩ</t>
  </si>
  <si>
    <t>08.0284.0230</t>
  </si>
  <si>
    <t>Điện châm điều trị phục hồi chức năng cho trẻ bại liệt</t>
  </si>
  <si>
    <t>08.0285.0230</t>
  </si>
  <si>
    <t>Điện châm điều trị liệt tay do tổn thương đám rối cánh tay ở trẻ em</t>
  </si>
  <si>
    <t>08.0287.0230</t>
  </si>
  <si>
    <t>Điện châm điều trị chậm phát triển trí tuệ ở trẻ bại não</t>
  </si>
  <si>
    <t>08.0288.0230</t>
  </si>
  <si>
    <t>Điện châm điều trị phục hồi chức năng vận động ở trẻ bại não</t>
  </si>
  <si>
    <t>08.0289.0230</t>
  </si>
  <si>
    <t>Điện châm điều trị cơn đau quặn thận</t>
  </si>
  <si>
    <t>08.0290.0230</t>
  </si>
  <si>
    <t xml:space="preserve">Điện châm điều trị viêm bàng quang </t>
  </si>
  <si>
    <t>08.0291.0230</t>
  </si>
  <si>
    <t>Điện châm điều trị bí đái cơ năng</t>
  </si>
  <si>
    <t>08.0293.0230</t>
  </si>
  <si>
    <t>Điện châm điều trị hội chứng tiền mãn kinh</t>
  </si>
  <si>
    <t>08.0295.0230</t>
  </si>
  <si>
    <t>Điện châm điều trị liệt tứ chi do chấn thương cột sống</t>
  </si>
  <si>
    <t>08.0296.0230</t>
  </si>
  <si>
    <t>Điện châm điều trị hội chứng ngoại tháp</t>
  </si>
  <si>
    <t>08.0298.0230</t>
  </si>
  <si>
    <t>Điện châm điều trị khàn tiếng</t>
  </si>
  <si>
    <t>08.0299.0230</t>
  </si>
  <si>
    <t>Điện châm điều trị chắp lẹo</t>
  </si>
  <si>
    <t>08.0302.0230</t>
  </si>
  <si>
    <t>Chuyển tuyến Bệnh viện Tim mạch đột quỵ SIS Cần Thơ</t>
  </si>
  <si>
    <t>Tập ho có trợ giúp</t>
  </si>
  <si>
    <t>17.0075.0277</t>
  </si>
  <si>
    <t>Vận động trị liệu hô hấp</t>
  </si>
  <si>
    <t>02.0068.0277</t>
  </si>
  <si>
    <t>Kỹ thuật kéo nắn trị liệu</t>
  </si>
  <si>
    <t>17.0078.0238</t>
  </si>
  <si>
    <t>Kéo nắn cột sống cổ</t>
  </si>
  <si>
    <t>03.0274.0238</t>
  </si>
  <si>
    <t>Lệ phí tiêm ngừa 7.000</t>
  </si>
  <si>
    <t>Lệ phí tiêm ngừa 10.000</t>
  </si>
  <si>
    <t xml:space="preserve">Xoa bóp bấm huyệt điều trị chậm phát triển trí tuệ ở trẻ bại não </t>
  </si>
  <si>
    <t>Xoa bóp bấm huyệt điều trị choáng, ngất</t>
  </si>
  <si>
    <t>08.0398.0280</t>
  </si>
  <si>
    <t>Xoa bóp bấm huyệt điều trị bệnh tự kỷ ở trẻ em</t>
  </si>
  <si>
    <t>08.0399.0280</t>
  </si>
  <si>
    <t xml:space="preserve">Xoa bóp bấm huyệt điều trị chứng ù tai </t>
  </si>
  <si>
    <t>08.0400.0280</t>
  </si>
  <si>
    <t>Lệ phí tiêm ngừa 14.000</t>
  </si>
  <si>
    <t>Lệ phí tiêm ngừa 17.000</t>
  </si>
  <si>
    <t>Điện châm điều trị đau hố mắt</t>
  </si>
  <si>
    <t>08.0303.0230</t>
  </si>
  <si>
    <t>Điện châm điều trị viêm kết mạc</t>
  </si>
  <si>
    <t>08.0304.0230</t>
  </si>
  <si>
    <t>Điện châm điều trị viêm thần kinh thị giác sau giai đoạn cấp</t>
  </si>
  <si>
    <t>08.0305.0230</t>
  </si>
  <si>
    <t>Điện châm điều trị lác cơ năng</t>
  </si>
  <si>
    <t>08.0306.0230</t>
  </si>
  <si>
    <t>Điện châm điều trị viêm mũi xoang</t>
  </si>
  <si>
    <t>08.0310.0230</t>
  </si>
  <si>
    <t>Điện châm điều trị  rối loạn tiêu hóa</t>
  </si>
  <si>
    <t>08.0311.0230</t>
  </si>
  <si>
    <t xml:space="preserve">Điện châm điều trị đau răng </t>
  </si>
  <si>
    <t>08.0312.0230</t>
  </si>
  <si>
    <t>Điện châm điều trị ù tai</t>
  </si>
  <si>
    <t>08.0314.0230</t>
  </si>
  <si>
    <t>Điện châm điều trị giảm khứu giác</t>
  </si>
  <si>
    <t>08.0315.0230</t>
  </si>
  <si>
    <t>Điện châm điều trị liệt do tổn thương  đám rối dây thần kinh</t>
  </si>
  <si>
    <t>08.0316.0230</t>
  </si>
  <si>
    <t>Điện châm điều trị rối loạn thần kinh thực vật</t>
  </si>
  <si>
    <t>08.0317.0230</t>
  </si>
  <si>
    <t>Điện châm điều trị giảm đau do ung thư</t>
  </si>
  <si>
    <t>08.0318.0230</t>
  </si>
  <si>
    <t>Xoa bóp bấm huyệt điều trị giảm khứu giác</t>
  </si>
  <si>
    <t>08.0401.0280</t>
  </si>
  <si>
    <t>Xoa bóp bấm huyệt điều trị liệt do bệnh của cơ</t>
  </si>
  <si>
    <t>08.0402.0280</t>
  </si>
  <si>
    <t>Xoa bóp bấm huyệt điều trị tâm căn suy nhược</t>
  </si>
  <si>
    <t>08.0406.0280</t>
  </si>
  <si>
    <t>Xoa bóp bấm huyệt điều trị mất ngủ</t>
  </si>
  <si>
    <t>08.0409.0280</t>
  </si>
  <si>
    <t>Xoa bóp bấm huyệt điều trị hội chứng stress</t>
  </si>
  <si>
    <t>08.0413.0280</t>
  </si>
  <si>
    <t>Xoa bóp bấm huyệt điều trị thiểu năng tuần hoàn não mạn tính</t>
  </si>
  <si>
    <t>08.0411.0280</t>
  </si>
  <si>
    <t>Xoa bóp bấm huyệt điều trị tổn thương rễ, đám rối  và dây thần kinh</t>
  </si>
  <si>
    <t>Xoa bóp bấm huyệt điều trị tổn thương dây thần kinh V</t>
  </si>
  <si>
    <t>Xoa bóp bấm huyệt điều trị sụp mi</t>
  </si>
  <si>
    <t>Xoa bóp bấm huyệt điều trị viêm thần kinh thị giác sau giai đoạn cấp</t>
  </si>
  <si>
    <t>08.0416.0280</t>
  </si>
  <si>
    <t>Xoa bóp bấm huyệt điều trị lác cơ năng</t>
  </si>
  <si>
    <t xml:space="preserve">Xoa bóp bấm huyệt điều trị giảm thị lực </t>
  </si>
  <si>
    <t>08.0418.0280</t>
  </si>
  <si>
    <t>Xoa bóp bấm huyệt điều trị giảm thính lực</t>
  </si>
  <si>
    <t>08.0420.0280</t>
  </si>
  <si>
    <t>Xoa bóp bấm huyệt điều trị viêm mũi xoang</t>
  </si>
  <si>
    <t>Điện châm điều trị giảm đau do zona</t>
  </si>
  <si>
    <t>08.0319.0230</t>
  </si>
  <si>
    <t>Điện châm điều trị liệt do viêm đa rễ, đa dây thần kinh</t>
  </si>
  <si>
    <t>08.0320.0230</t>
  </si>
  <si>
    <t>Sắc thuốc thang và đóng gói thuốc bằng máy</t>
  </si>
  <si>
    <t>08.0015.0252</t>
  </si>
  <si>
    <t>Tập tri giác và nhận thức</t>
  </si>
  <si>
    <t>17.0102.0258</t>
  </si>
  <si>
    <t>Luyện tập dưỡng sinh</t>
  </si>
  <si>
    <t>08.0028.0259</t>
  </si>
  <si>
    <t>Tập với ghế tập mạnh cơ Tứ đầu đùi</t>
  </si>
  <si>
    <t>17.0070.0261</t>
  </si>
  <si>
    <t>Kỹ thuật tập tay và bàn tay cho người bệnh liệt nửa người</t>
  </si>
  <si>
    <t>17.0033.0266</t>
  </si>
  <si>
    <t>Kỹ thuật tập đứng và đi cho người bệnh liệt nửa người</t>
  </si>
  <si>
    <t>17.0034.0267</t>
  </si>
  <si>
    <t>Tập ngồi thăng bằng tĩnh và động</t>
  </si>
  <si>
    <t>17.0037.0267</t>
  </si>
  <si>
    <t>Tập đứng thăng bằng tĩnh và động</t>
  </si>
  <si>
    <t>17.0039.0267</t>
  </si>
  <si>
    <t>Tập vận động có trợ giúp</t>
  </si>
  <si>
    <t>17.0053.0267</t>
  </si>
  <si>
    <t>Tập vận động có kháng trở</t>
  </si>
  <si>
    <t>17.0056.0267</t>
  </si>
  <si>
    <t>Tập với ròng rọc</t>
  </si>
  <si>
    <t>17.0065.0269</t>
  </si>
  <si>
    <t>Đặt sonde hậu môn sơ sinh</t>
  </si>
  <si>
    <t>13.0199.0211</t>
  </si>
  <si>
    <t>Đặt dây truyền dịch ngoại vi điều trị bệnh nhân bỏng</t>
  </si>
  <si>
    <t>11.0089.0215</t>
  </si>
  <si>
    <t>Hút nang bao hoạt dịch</t>
  </si>
  <si>
    <t>02.0361.0112</t>
  </si>
  <si>
    <t>Khâu kết mạc</t>
  </si>
  <si>
    <t>14.0201.0769</t>
  </si>
  <si>
    <t>Rạch áp xe mi</t>
  </si>
  <si>
    <t>14.0215.0505</t>
  </si>
  <si>
    <t>Chích hạch viêm mủ</t>
  </si>
  <si>
    <t>03.3910.0505</t>
  </si>
  <si>
    <t>Bơm rửa lệ đạo</t>
  </si>
  <si>
    <t>14.0206.0730</t>
  </si>
  <si>
    <t>14.0207.0738</t>
  </si>
  <si>
    <t>Lấy calci kết mạc</t>
  </si>
  <si>
    <t>14.0202.0785</t>
  </si>
  <si>
    <t>Nặn tuyến bờ mi, đánh bờ mi</t>
  </si>
  <si>
    <t>14.0210.0799</t>
  </si>
  <si>
    <t>Rửa cùng đồ</t>
  </si>
  <si>
    <t>14.0211.0842</t>
  </si>
  <si>
    <t>15.0056.0882</t>
  </si>
  <si>
    <t>Khí dung đường thở ở bệnh nhân nặng</t>
  </si>
  <si>
    <t>09.0123.0898</t>
  </si>
  <si>
    <t>Lấy dị vật hạ họng</t>
  </si>
  <si>
    <t>15.0213.0900</t>
  </si>
  <si>
    <t>Lấy dị vật tai (gây mê/ gây tê)</t>
  </si>
  <si>
    <t>15.0054.0903</t>
  </si>
  <si>
    <t>Lấy dị vật mũi gây tê/gây mê</t>
  </si>
  <si>
    <t>15.0143.0907</t>
  </si>
  <si>
    <t>Lấy nút biểu bì ống tai ngoài</t>
  </si>
  <si>
    <t>15.0059.0908</t>
  </si>
  <si>
    <t>Nhét bấc mũi trước</t>
  </si>
  <si>
    <t>15.0141.0916</t>
  </si>
  <si>
    <t>Nhét bấc mũi sau</t>
  </si>
  <si>
    <t>03.2149.0916</t>
  </si>
  <si>
    <t>Chích áp xe sàn miệng</t>
  </si>
  <si>
    <t>15.0206.0879</t>
  </si>
  <si>
    <t>Chích áp xe thành sau họng gây tê/gây mê</t>
  </si>
  <si>
    <t>15.0223.0879</t>
  </si>
  <si>
    <t>Chích rạch màng nhĩ</t>
  </si>
  <si>
    <t>15.0050.0994</t>
  </si>
  <si>
    <t>Cố định lồng ngực do chấn thương gãy xương sườn</t>
  </si>
  <si>
    <t>03.0112.0508</t>
  </si>
  <si>
    <t>Bó bột ống trong gãy xương bánh chè</t>
  </si>
  <si>
    <t>10.1017.0533</t>
  </si>
  <si>
    <t>Tháo bột các loại</t>
  </si>
  <si>
    <t>03.4246.0198</t>
  </si>
  <si>
    <t>Cắt u da đầu lành, đường kính dưới  5 cm</t>
  </si>
  <si>
    <t>12.0002.1044</t>
  </si>
  <si>
    <t>Cắt các loại u vùng mặt có đường kính dưới 5 cm</t>
  </si>
  <si>
    <t>12.0006.1044</t>
  </si>
  <si>
    <t>Bóc, cắt u bã đậu, u mỡ dưới da đầu đường kính trên 10 cm</t>
  </si>
  <si>
    <t>03.2444.1045</t>
  </si>
  <si>
    <t>Cắt các loại u vùng mặt có đường kính 5 đến 10 cm</t>
  </si>
  <si>
    <t>12.0007.1045</t>
  </si>
  <si>
    <t>Khám Ngoại</t>
  </si>
  <si>
    <t>10.1898</t>
  </si>
  <si>
    <t>Khám Tai mũi họng</t>
  </si>
  <si>
    <t>15.1898</t>
  </si>
  <si>
    <t>Khám Mắt</t>
  </si>
  <si>
    <t>14.1898</t>
  </si>
  <si>
    <t>Khám Nhi</t>
  </si>
  <si>
    <t>03.1898</t>
  </si>
  <si>
    <t>02.1898</t>
  </si>
  <si>
    <t>Cắt chỉ sau phẫu thuật lác</t>
  </si>
  <si>
    <t>14.0111.0075</t>
  </si>
  <si>
    <t>13.0148.0630</t>
  </si>
  <si>
    <t>13.0054.0600</t>
  </si>
  <si>
    <t>Chích áp xe tuyến Bartholin</t>
  </si>
  <si>
    <t>13.0151.0601</t>
  </si>
  <si>
    <t>Chích áp xe vú</t>
  </si>
  <si>
    <t>13.0163.0602</t>
  </si>
  <si>
    <t>Chích rạch màng trinh do ứ máu kinh</t>
  </si>
  <si>
    <t>13.0153.0603</t>
  </si>
  <si>
    <t>Đỡ đẻ ngôi ngược (*)</t>
  </si>
  <si>
    <t>13.0024.0613</t>
  </si>
  <si>
    <t>Đỡ đẻ từ sinh đôi trở lên</t>
  </si>
  <si>
    <t>13.0026.0615</t>
  </si>
  <si>
    <t>Hút buồng tử cung do rong kinh, rong huyết</t>
  </si>
  <si>
    <t>13.0157.0619</t>
  </si>
  <si>
    <t>Hút thai dưới siêu âm</t>
  </si>
  <si>
    <t>13.0237.0620</t>
  </si>
  <si>
    <t>13.0030.0623</t>
  </si>
  <si>
    <t>Khâu rách cùng đồ âm đạo</t>
  </si>
  <si>
    <t>13.0149.0624</t>
  </si>
  <si>
    <t>Lấy khối máu tụ âm đạo, tầng sinh môn</t>
  </si>
  <si>
    <t>13.0032.0632</t>
  </si>
  <si>
    <t xml:space="preserve">Nạo sót thai, nạo sót rau sau sẩy, sau đẻ </t>
  </si>
  <si>
    <t>13.0049.0635</t>
  </si>
  <si>
    <t xml:space="preserve">Nong cổ tử cung do bế sản dịch </t>
  </si>
  <si>
    <t>13.0048.0640</t>
  </si>
  <si>
    <t>13.0241.0644</t>
  </si>
  <si>
    <t>Phá thai bằng thuốc cho tuổi thai đến hết 7 tuần</t>
  </si>
  <si>
    <t>13.0239.0645</t>
  </si>
  <si>
    <t>Phá thai từ tuần thứ 6 đến hết 12 tuần bằng phương pháp hút chân không</t>
  </si>
  <si>
    <t>13.0238.0648</t>
  </si>
  <si>
    <t>Soi cổ tử cung</t>
  </si>
  <si>
    <t>13.0166.0715</t>
  </si>
  <si>
    <t>Khâu da mi đơn giản</t>
  </si>
  <si>
    <t>14.0171.0769</t>
  </si>
  <si>
    <t>Cắt chỉ sau phẫu thuật sụp mi</t>
  </si>
  <si>
    <t>14.0112.0075</t>
  </si>
  <si>
    <t>Cắt chỉ khâu giác mạc</t>
  </si>
  <si>
    <t>14.0192.0075</t>
  </si>
  <si>
    <t>Cắt chỉ khâu kết mạc</t>
  </si>
  <si>
    <t>14.0204.0075</t>
  </si>
  <si>
    <t>Cứu điều trị hội chứng thắt lưng- hông thể phong hàn</t>
  </si>
  <si>
    <t>08.0451.0228</t>
  </si>
  <si>
    <t>Cứu điều trị nấc thể hàn</t>
  </si>
  <si>
    <t>08.0453.0228</t>
  </si>
  <si>
    <t>Cứu điều trị ngoại cảm phong hàn</t>
  </si>
  <si>
    <t>08.0454.0228</t>
  </si>
  <si>
    <t>Cứu điều trị khàn tiếng thể hàn</t>
  </si>
  <si>
    <t>08.0455.0228</t>
  </si>
  <si>
    <t>Cứu điều trị liệt chi trên thể hàn</t>
  </si>
  <si>
    <t>08.0457.0228</t>
  </si>
  <si>
    <t>Cứu điều trị liệt chi dưới thể hàn</t>
  </si>
  <si>
    <t>08.0458.0228</t>
  </si>
  <si>
    <t>Cứu điều trị liệt nửa người thể hàn</t>
  </si>
  <si>
    <t>08.0459.0228</t>
  </si>
  <si>
    <t>Cứu điều trị liệt dây thần kinh số VII ngoại biên thể hàn</t>
  </si>
  <si>
    <t>08.0460.0228</t>
  </si>
  <si>
    <t>Cứu điều trị đau vai gáy cấp thể hàn</t>
  </si>
  <si>
    <t>08.0461.0228</t>
  </si>
  <si>
    <t>Cứu điều trị giảm thính lực thể hàn</t>
  </si>
  <si>
    <t>08.0462.0228</t>
  </si>
  <si>
    <t>Cứu hỗ trợ điều trị bệnh tự kỷ thể hàn</t>
  </si>
  <si>
    <t>08.0463.0228</t>
  </si>
  <si>
    <t>Cứu điều trị chậm phát triển trí tuệ ở trẻ bại não</t>
  </si>
  <si>
    <t>08.0464.0228</t>
  </si>
  <si>
    <t>Cứu điều trị di tinh thể hàn</t>
  </si>
  <si>
    <t>08.0465.0228</t>
  </si>
  <si>
    <t>Nắn, cố định trật khớp háng không chỉ định phẫu thuật</t>
  </si>
  <si>
    <t>10.1015.0511</t>
  </si>
  <si>
    <t>10.1015.0512</t>
  </si>
  <si>
    <t>10.1011.0514</t>
  </si>
  <si>
    <t>10.1018.0514</t>
  </si>
  <si>
    <t>Nắn, bó bột trật khớp cổ chân</t>
  </si>
  <si>
    <t>10.1031.0513</t>
  </si>
  <si>
    <t>10.1031.0514</t>
  </si>
  <si>
    <t>Nắn, bó bột bong sụn tiếp khớp khuỷu, khớp cổ tay</t>
  </si>
  <si>
    <t>10.1001.0515</t>
  </si>
  <si>
    <t>10.1001.0516</t>
  </si>
  <si>
    <t>Nắn, bó bột trật khớp xương đòn</t>
  </si>
  <si>
    <t>10.1029.0516</t>
  </si>
  <si>
    <t>Nắm, cố định trật khớp hàm</t>
  </si>
  <si>
    <t>10.1030.0515</t>
  </si>
  <si>
    <t>10.1030.0516</t>
  </si>
  <si>
    <t>Nắn, bó bột gãy xương đòn</t>
  </si>
  <si>
    <t>10.0996.0515</t>
  </si>
  <si>
    <t>10.0996.0516</t>
  </si>
  <si>
    <t>Nắn, bó bột gãy xương bàn, ngón tay</t>
  </si>
  <si>
    <t>10.1009.0520</t>
  </si>
  <si>
    <t>10.1024.0520</t>
  </si>
  <si>
    <t>Nắn, bó bột gãy xương bàn chân</t>
  </si>
  <si>
    <t>10.1028.0519</t>
  </si>
  <si>
    <t>10.1028.0520</t>
  </si>
  <si>
    <t>Nắn, bó bột gãy một xương cẳng tay</t>
  </si>
  <si>
    <t>10.1007.0521</t>
  </si>
  <si>
    <t>03.3869.0521</t>
  </si>
  <si>
    <t>Nắn, bó bột gãy 1/3 trên hai xương cẳng chân</t>
  </si>
  <si>
    <t>10.1019.0525</t>
  </si>
  <si>
    <t>10.1019.0526</t>
  </si>
  <si>
    <t>10.1020.0526</t>
  </si>
  <si>
    <t>Nắn, bó bột gãy 1/3 dưới hai xương cẳng chân</t>
  </si>
  <si>
    <t>10.1021.0525</t>
  </si>
  <si>
    <t>10.1021.0526</t>
  </si>
  <si>
    <t>Nắn, bó bột gãy 1/3 trên thân xương cánh tay</t>
  </si>
  <si>
    <t>10.0997.0527</t>
  </si>
  <si>
    <t>10.0997.0528</t>
  </si>
  <si>
    <t>Nắn, bó bột gãy 1/3 giữa thân xương cánh tay</t>
  </si>
  <si>
    <t>10.0998.0527</t>
  </si>
  <si>
    <t>Nắn, bó bột gãy 1/3 dưới thân xương cánh tay</t>
  </si>
  <si>
    <t>10.0999.0527</t>
  </si>
  <si>
    <t>10.0999.0528</t>
  </si>
  <si>
    <t>Nắn, bó bột gãy cổ xương cánh tay</t>
  </si>
  <si>
    <t>10.1002.0527</t>
  </si>
  <si>
    <t>10.1002.0528</t>
  </si>
  <si>
    <t>Nhổ răng sữa</t>
  </si>
  <si>
    <t>03.1955.1029</t>
  </si>
  <si>
    <t>Nhổ chân răng sữa</t>
  </si>
  <si>
    <t>03.1956.1029</t>
  </si>
  <si>
    <t>Điều trị viêm loét niêm mạc miệng trẻ em</t>
  </si>
  <si>
    <t>03.1957.1033</t>
  </si>
  <si>
    <t>Phẫu thuật nhổ răng lạc chỗ</t>
  </si>
  <si>
    <t>16.0197.1036</t>
  </si>
  <si>
    <t>Thay băng điều trị vết bỏng dưới 10% diện tích cơ thể ở trẻ em</t>
  </si>
  <si>
    <t>11.0010.1148</t>
  </si>
  <si>
    <t>Thay băng điều trị vết bỏng từ 10% - 19% diện tích cơ thể ở người lớn</t>
  </si>
  <si>
    <t>11.0004.1149</t>
  </si>
  <si>
    <t>Thay băng điều trị vết bỏng từ 10% - 19% diện tích cơ thể ở trẻ em</t>
  </si>
  <si>
    <t>11.0009.1149</t>
  </si>
  <si>
    <t>Thay băng điều trị vết bỏng từ 20% - 39% diện tích cơ thể ở người lớn</t>
  </si>
  <si>
    <t>11.0003.1150</t>
  </si>
  <si>
    <t>Thay băng điều trị vết bỏng từ 20% - 39% diện tích cơ thể ở trẻ em</t>
  </si>
  <si>
    <t>11.0008.1150</t>
  </si>
  <si>
    <t>Thuỷ châm điều trị liệt chi trên</t>
  </si>
  <si>
    <t>08.0365.0271</t>
  </si>
  <si>
    <t>Thuỷ châm điều trị liệt dây thần kinh VII ngoại biên</t>
  </si>
  <si>
    <t>08.0356.0271</t>
  </si>
  <si>
    <t>Thuỷ châm điều trị liệt do tổn thương đám rối cánh tay ở trẻ em</t>
  </si>
  <si>
    <t>08.0342.0271</t>
  </si>
  <si>
    <t>Thuỷ châm điều trị liệt dương</t>
  </si>
  <si>
    <t>08.0386.0271</t>
  </si>
  <si>
    <t>Thuỷ châm điều trị liệt hai chi dưới</t>
  </si>
  <si>
    <t>08.0366.0271</t>
  </si>
  <si>
    <t>Thuỷ châm điều trị liệt nửa người do tai biến mạch máu não</t>
  </si>
  <si>
    <t>08.0330.0271</t>
  </si>
  <si>
    <t>Thuỷ châm điều trị liệt trẻ em</t>
  </si>
  <si>
    <t>08.0340.0271</t>
  </si>
  <si>
    <t>Thuỷ châm điều trị nấc</t>
  </si>
  <si>
    <t>08.0326.0271</t>
  </si>
  <si>
    <t>Thuỷ châm điều trị phục hồi chức năng vận động ở trẻ bại não</t>
  </si>
  <si>
    <t>08.0344.0271</t>
  </si>
  <si>
    <t>Thuỷ châm điều trị rối loạn cảm giác đầu chi</t>
  </si>
  <si>
    <t>08.0364.0271</t>
  </si>
  <si>
    <t>Thuỷ châm điều trị rối loạn kinh nguyệt</t>
  </si>
  <si>
    <t>08.0349.0271</t>
  </si>
  <si>
    <t>Thuỷ châm điều trị rối loạn tiêu hóa</t>
  </si>
  <si>
    <t>08.0372.0271</t>
  </si>
  <si>
    <t>Thuỷ châm điều trị rối loạn tiểu tiện</t>
  </si>
  <si>
    <t>08.0387.0271</t>
  </si>
  <si>
    <t>Cứu điều trị liệt dương thể hàn</t>
  </si>
  <si>
    <t>08.0466.0228</t>
  </si>
  <si>
    <t>Cứu điều trị bí đái thể hàn</t>
  </si>
  <si>
    <t>08.0468.0228</t>
  </si>
  <si>
    <t>Cứu điều trị sa tử cung thể hàn</t>
  </si>
  <si>
    <t>08.0469.0228</t>
  </si>
  <si>
    <t>Tập với xe đạp tập</t>
  </si>
  <si>
    <t>17.0071.0270</t>
  </si>
  <si>
    <t>Tập các kiểu thở</t>
  </si>
  <si>
    <t>17.0073.0277</t>
  </si>
  <si>
    <t>Chích áp xe nhỏ vùng đầu cổ</t>
  </si>
  <si>
    <t>15.0304.0505</t>
  </si>
  <si>
    <t>Nhổ răng vĩnh viễn</t>
  </si>
  <si>
    <t>16.0203.1026</t>
  </si>
  <si>
    <t>Nhổ răng thừa</t>
  </si>
  <si>
    <t>16.0206.1026</t>
  </si>
  <si>
    <t>Cắt bỏ chắp có bọc</t>
  </si>
  <si>
    <t>14.0167.0738</t>
  </si>
  <si>
    <t>Chích dẫn lưu túi lệ</t>
  </si>
  <si>
    <t>14.0169.0738</t>
  </si>
  <si>
    <t>Cấp cứu bỏng mắt ban đầu</t>
  </si>
  <si>
    <t>14.0212.0864</t>
  </si>
  <si>
    <t>Lấy cao răng</t>
  </si>
  <si>
    <t>16.0043.1021</t>
  </si>
  <si>
    <t>Nhổ chân răng vĩnh viễn</t>
  </si>
  <si>
    <t>16.0205.1024</t>
  </si>
  <si>
    <t>16.0043.1020</t>
  </si>
  <si>
    <t>10.9005.0218</t>
  </si>
  <si>
    <t>10.9003.0202</t>
  </si>
  <si>
    <t>10.9003.0204</t>
  </si>
  <si>
    <t>Thay băng, cắt chỉ</t>
  </si>
  <si>
    <t>03.3911.0201</t>
  </si>
  <si>
    <t>03.3911.0202</t>
  </si>
  <si>
    <t>03.3911.0203</t>
  </si>
  <si>
    <t>03.3911.0204</t>
  </si>
  <si>
    <t>03.3911.0205</t>
  </si>
  <si>
    <t xml:space="preserve">VAT </t>
  </si>
  <si>
    <t>Khám sức khỏe thêm tờ</t>
  </si>
  <si>
    <t>10.1006.0528</t>
  </si>
  <si>
    <t>Khám sức khỏe lái xe (không kể xét nghiệm, X-quang)</t>
  </si>
  <si>
    <t xml:space="preserve">Khám sức khỏe (không kể xét nghiệm, X-quang) </t>
  </si>
  <si>
    <t xml:space="preserve">Khám định kỳ (không kể xét nghiệm, X-quang) </t>
  </si>
  <si>
    <t>Cấp lại giấy chứng sinh (áp theo YC QĐ 06)</t>
  </si>
  <si>
    <t>Đặt dây truyền dịch</t>
  </si>
  <si>
    <t>Khám sức khỏe toàn diện lao động, lái xe, khám sức khỏe định kỳ (không kể xét nghiệm, X-quang)</t>
  </si>
  <si>
    <t>SAT</t>
  </si>
  <si>
    <t>10.9003.0201</t>
  </si>
  <si>
    <t>10.9003.0203</t>
  </si>
  <si>
    <t>10.9003.0205</t>
  </si>
  <si>
    <t>03.3911.0200</t>
  </si>
  <si>
    <t>03.3826.0205</t>
  </si>
  <si>
    <t>Nhổ răng vĩnh viễn lung lay</t>
  </si>
  <si>
    <t>16.0204.1025</t>
  </si>
  <si>
    <t>Giấy khám sức khỏe</t>
  </si>
  <si>
    <t>Điện châm điều trị rối loạn tiểu tiện</t>
  </si>
  <si>
    <t>08.0292.0230</t>
  </si>
  <si>
    <t>Điện châm điều trị  hội chứng stress1</t>
  </si>
  <si>
    <t>Thu tiền nẹp</t>
  </si>
  <si>
    <t>Điện châm điều trị hội chứng vai gáy</t>
  </si>
  <si>
    <t>03.0530.0230</t>
  </si>
  <si>
    <t>Điện châm điều trị mất ngủ</t>
  </si>
  <si>
    <t>03.0479.0230</t>
  </si>
  <si>
    <t>Chọc dò túi cùng Douglas</t>
  </si>
  <si>
    <t>13.0160.0606</t>
  </si>
  <si>
    <t>Điện châm điều trị viêm quanh khớp vai</t>
  </si>
  <si>
    <t>03.0529.0230</t>
  </si>
  <si>
    <t>Cấp cứu ngừng tuần hoàn hô hấp cơ bản</t>
  </si>
  <si>
    <t>01.0158.0074</t>
  </si>
  <si>
    <t>03.3825.0217</t>
  </si>
  <si>
    <t>10.0990.0529</t>
  </si>
  <si>
    <t>Cứu điều trị rối loạn kinh nguyệt thể hàn</t>
  </si>
  <si>
    <t>08.0471.0228</t>
  </si>
  <si>
    <t>Điện châm điều trị rối loạn thần kinh chức năng sau chấn thương sọ não</t>
  </si>
  <si>
    <t>08.0297.0230</t>
  </si>
  <si>
    <t>Xoa bóp bấm huyệt điều trị hội chứng ngoại tháp</t>
  </si>
  <si>
    <t>08.0407.0280</t>
  </si>
  <si>
    <t>Tập điều hợp vận động</t>
  </si>
  <si>
    <t>17.0090.0267</t>
  </si>
  <si>
    <t>Phẫu thuật cắt bỏ u nang vành tai/u bả đậu dái tai</t>
  </si>
  <si>
    <t>15.0045.0910</t>
  </si>
  <si>
    <t>Khám Răng hàm mặt</t>
  </si>
  <si>
    <t>16.1898</t>
  </si>
  <si>
    <t>Xử lý vết thương phần mềm, tổn thương nông vùng mắt</t>
  </si>
  <si>
    <t>14.0174.0773</t>
  </si>
  <si>
    <t>10.1029.0515</t>
  </si>
  <si>
    <t>10.0998.0528</t>
  </si>
  <si>
    <t>Thuỷ châm điều trị loạn chức năng do chấn thương sọ não</t>
  </si>
  <si>
    <t>08.0361.0271</t>
  </si>
  <si>
    <t>Thuỷ châm điều trị mày đay</t>
  </si>
  <si>
    <t>08.0335.0271</t>
  </si>
  <si>
    <t>Dại (Abhayrab)</t>
  </si>
  <si>
    <t>01.0267.0204</t>
  </si>
  <si>
    <t>Thuỷ châm điều trị hội chứng dạ dày tá tràng</t>
  </si>
  <si>
    <t>08.0331.0271</t>
  </si>
  <si>
    <t>08.0379.0271</t>
  </si>
  <si>
    <t>Xoa bóp bấm huyệt điều trị đái dầm</t>
  </si>
  <si>
    <t>08.0449.0280</t>
  </si>
  <si>
    <t>Cắt hẹp bao quy đầu</t>
  </si>
  <si>
    <t>10.0411.0584</t>
  </si>
  <si>
    <t>Thuỷ châm điều trị đái dầm</t>
  </si>
  <si>
    <t>08.0350.0271</t>
  </si>
  <si>
    <t>Điện châm điều trị đau thần kinh toạ</t>
  </si>
  <si>
    <t>03.0467.0230</t>
  </si>
  <si>
    <t>Điện châm điều trị đau lưng</t>
  </si>
  <si>
    <t>03.0527.0230</t>
  </si>
  <si>
    <t>Điện châm điều trị đau đầu, đau nửa đầu</t>
  </si>
  <si>
    <t>03.0478.0230</t>
  </si>
  <si>
    <t>Điện châm điều trị liệt chi dưới</t>
  </si>
  <si>
    <t>03.0463.0230</t>
  </si>
  <si>
    <t>Điện châm điều trị đau dây thần kinh liên sườn</t>
  </si>
  <si>
    <t>03.0522.0230</t>
  </si>
  <si>
    <t>Điện châm điều trị liệt dây thần kinh VII ngoại biên</t>
  </si>
  <si>
    <t>03.0484.0230</t>
  </si>
  <si>
    <t>Khám bệnh tổng quát</t>
  </si>
  <si>
    <t>Khám YHCT</t>
  </si>
  <si>
    <t>08.1898</t>
  </si>
  <si>
    <t xml:space="preserve">Tóm tắt hồ sơ Bệnh án </t>
  </si>
  <si>
    <t>Chuyển tuyến Trung tâm Y tế huyện Vị Thủy</t>
  </si>
  <si>
    <t>Chuyển viện Hậu Giang</t>
  </si>
  <si>
    <t>03.3826.0203</t>
  </si>
  <si>
    <t xml:space="preserve">Thu tiền sàn lọc sơ sinh </t>
  </si>
  <si>
    <t>Chuyển tuyến Bệnh viện Sản Nhi tỉnh Hậu Giang</t>
  </si>
  <si>
    <t>Khám sức khỏe toàn diện lao động (không kể xét nghiệm, X-quang)</t>
  </si>
  <si>
    <t>Thu tiền xe chuyển viện TX Long Mỹ</t>
  </si>
  <si>
    <t>Bệnh viện Ung Bướu TP.Cần Thơ</t>
  </si>
  <si>
    <t>Cấp cứu ngừng tuần hoàn cho bệnh nhân ngộ độc</t>
  </si>
  <si>
    <t>01.0362.0074</t>
  </si>
  <si>
    <t>Nắn, bó bột gãy cổ xương đùi, vỡ ổ cối và trật khớp háng</t>
  </si>
  <si>
    <t>10.0986.0529</t>
  </si>
  <si>
    <t>Chích áp xe quanh Amidan</t>
  </si>
  <si>
    <t>15.0207.0878</t>
  </si>
  <si>
    <t>Thuỷ châm điều trị đau liệt tứ chi do chấn thương cột sống</t>
  </si>
  <si>
    <t>08.0360.0271</t>
  </si>
  <si>
    <t>Thuỷ châm điều trị trĩ</t>
  </si>
  <si>
    <t>08.0333.0271</t>
  </si>
  <si>
    <t>Chích áp xe phần mềm lớn</t>
  </si>
  <si>
    <t>03.3817.0505</t>
  </si>
  <si>
    <t>Cắt chỉ khâu da mi đơn giản</t>
  </si>
  <si>
    <t>14.0203.0075</t>
  </si>
  <si>
    <t>Nắn, bó bột gãy xương chày</t>
  </si>
  <si>
    <t>10.1022.0519</t>
  </si>
  <si>
    <t>BỆNH VIỆN TRƯỜNG ĐẠI HỌC Y DƯỢC CẦN THƠ</t>
  </si>
  <si>
    <t>Khám bệnh thu phí</t>
  </si>
  <si>
    <t xml:space="preserve">Cấp cứu ngoại viện xã Thuận hòa </t>
  </si>
  <si>
    <t>Khám bệnh miễn phí</t>
  </si>
  <si>
    <t>Cấp cứu ngoại viện xã Xà phiên</t>
  </si>
  <si>
    <t>Khám Phụ sản</t>
  </si>
  <si>
    <t>13.1898</t>
  </si>
  <si>
    <t>Thu phí thẩm định cơ sở kinh doanh dịch vụ ăn uống ( theo thông tư 279/2016/TT-BTC )</t>
  </si>
  <si>
    <t>Khám cấp giấy chứng thương, giám định y khoa (không kể xét nghiệm, X-quang)</t>
  </si>
  <si>
    <t>Thuỷ châm điều trị hen phế quản</t>
  </si>
  <si>
    <t>08.0353.0271</t>
  </si>
  <si>
    <t>Thuỷ châm điều trị viêm mũi xoang</t>
  </si>
  <si>
    <t>08.0371.0271</t>
  </si>
  <si>
    <t>Cấp cứu ngoại viện xã Thuận hưng</t>
  </si>
  <si>
    <t>Điện châm điều trị chứng tic cơ mặt</t>
  </si>
  <si>
    <t>08.0321.0230</t>
  </si>
  <si>
    <t>Rạch áp xe túi lệ</t>
  </si>
  <si>
    <t>14.0216.0505</t>
  </si>
  <si>
    <t>Bơm thuốc thanh quản</t>
  </si>
  <si>
    <t>15.0218.0899</t>
  </si>
  <si>
    <t>Cắt các loại u vùng da đầu, cổ có đường kính dưới 5 cm</t>
  </si>
  <si>
    <t>Cứu điều trị đau đầu, đau nửa đầu thể hàn</t>
  </si>
  <si>
    <t>08.0452.0228</t>
  </si>
  <si>
    <t>10.1009.0519</t>
  </si>
  <si>
    <t>Chăm sóc lỗ mở khí quản (một lần)</t>
  </si>
  <si>
    <t>01.0076.0200</t>
  </si>
  <si>
    <t>Cứu điều trị rối loạn tiểu tiện thể hàn</t>
  </si>
  <si>
    <t>08.0467.0228</t>
  </si>
  <si>
    <t>Chọc hút khí màng phổi</t>
  </si>
  <si>
    <t>02.0011.0079</t>
  </si>
  <si>
    <t>Xoa bóp bấm huyệt điều trị  rối loạn kinh nguyệt</t>
  </si>
  <si>
    <t>Xoa bóp bấm huyệt điều trị rối loạn thần kinh thực vật</t>
  </si>
  <si>
    <t>08.0443.0280</t>
  </si>
  <si>
    <t>Hút dịch khớp gối</t>
  </si>
  <si>
    <t>02.0349.0112</t>
  </si>
  <si>
    <t>Cắt u mỡ, u bã đậu vùng hàm mặt đường kính trên 5 cm</t>
  </si>
  <si>
    <t>12.0091.0910</t>
  </si>
  <si>
    <t>GIUONG</t>
  </si>
  <si>
    <t>Giường Hồi sức cấp cứu Hạng III - Khoa Hồi sức cấp cứu</t>
  </si>
  <si>
    <t>Giường Nội khoa loại 2 Hạng III - Khoa Ngoại tổng hợp</t>
  </si>
  <si>
    <t>Tiền giường Khoa Nhi (QĐ09)</t>
  </si>
  <si>
    <t>Tiền giường Khoa Tai-Mũi-Họng (QĐ09)</t>
  </si>
  <si>
    <t>Tiền giường Khoa Răng Hàm Mặt (QĐ09)</t>
  </si>
  <si>
    <t>Tiền giường Khoa Mắt (QĐ09)</t>
  </si>
  <si>
    <t>Tiền giường Khoa Ngoại (QĐ09)</t>
  </si>
  <si>
    <t>Tiền giường Khoa Nhiễm (QĐ09)</t>
  </si>
  <si>
    <t>Giường Nội khoa loại 1 Hạng III - Khoa Truyền nhiễm</t>
  </si>
  <si>
    <t>Giường Nội khoa loại 1 Hạng III - Khoa Nhi</t>
  </si>
  <si>
    <t>Giường Nội khoa loại 2 Hạng III - Khoa Phụ - Sản</t>
  </si>
  <si>
    <t>Giường Nội khoa loại 2 Hạng III - Khoa Tai - Mũi - Họng</t>
  </si>
  <si>
    <t>Giường Nội khoa loại 2 Hạng III - Khoa Răng - Hàm - Mặt</t>
  </si>
  <si>
    <t>Giường Nội khoa loại 2 Hạng III - Khoa Mắt</t>
  </si>
  <si>
    <t>Giường Nội khoa loại 3 Hạng III - Khoa Vật lý trị liệu - Phục hồi chức năng</t>
  </si>
  <si>
    <t>Tiền giường khoa YHDT, Phục hồi chức năng (QĐ09)</t>
  </si>
  <si>
    <t>Tiền giường Khoa Sản (QĐ09)</t>
  </si>
  <si>
    <t>Ngày giường bệnh Hồi sức cấp cứu, chống độc (QĐ09)</t>
  </si>
  <si>
    <t>Giường Nội khoa loại 2 Hạng III - Khoa nội tổng hợp</t>
  </si>
  <si>
    <t>Giường Nội khoa loại 2 Hạng III - Khoa Truyền nhiễm</t>
  </si>
  <si>
    <t>Giường khoa điều trị Covid -19</t>
  </si>
  <si>
    <t>93095</t>
  </si>
  <si>
    <t>Thay băng : Vết thương hoặc vết mổ  chiều dài ≤ 15 cm</t>
  </si>
  <si>
    <t>Thay băng : Vết thương hoặc vết mổ  chiều dài 15-30 cm</t>
  </si>
  <si>
    <t>Thay băng vết thương</t>
  </si>
  <si>
    <t>Thay băng vết thương - vết mổ  chiều dài 30-50 cm</t>
  </si>
  <si>
    <t>Thay băng vết thương - vết mổ chiều dài &lt; 30 cm  nhiễm trùng</t>
  </si>
  <si>
    <t>Khâu vết thương : Phần mềm tổn thương sâu chiều dài  ≥ 10cm</t>
  </si>
  <si>
    <t>Đặt tháo dụng cụ tử cung</t>
  </si>
  <si>
    <t>Nạo - Sót thai - Sót nhau - Sau sẩy  - Sau đẻ</t>
  </si>
  <si>
    <t>Nhổ răng sữa + chân răng sữa</t>
  </si>
  <si>
    <t>Châm ( các phương pháp châm )</t>
  </si>
  <si>
    <t xml:space="preserve">Điện châm </t>
  </si>
  <si>
    <t>Giác hơi</t>
  </si>
  <si>
    <t>Thay băng vết thương - vết mổ chiều dài 30 - 50 cm nhiễm trùng</t>
  </si>
  <si>
    <t>Điện châm điều trị đau răng</t>
  </si>
  <si>
    <t xml:space="preserve">Điện châm điều trị sa tử cung </t>
  </si>
  <si>
    <t>Điện châm điều trị viêm bàng quang</t>
  </si>
  <si>
    <t>điện châm điều trị liệt  chi trên</t>
  </si>
  <si>
    <t>Truyền TM ( truyền dịch )</t>
  </si>
  <si>
    <t>Test đường</t>
  </si>
  <si>
    <t>Thay băng vết mổ chiều dài 15-30 cm</t>
  </si>
  <si>
    <t>Tiêm bấp</t>
  </si>
  <si>
    <t>Đỡ đẻ ngôi chẩm</t>
  </si>
  <si>
    <t>Chích rạch vành tai</t>
  </si>
  <si>
    <t>Chiếu tia hồng ngoại</t>
  </si>
  <si>
    <t>Thay băng vết thương - vết mổ chiều dài &gt; 50 cm nhiễm trùng</t>
  </si>
  <si>
    <t>Khâu vết thương : Phần mềm tổn thương nông chiều dài &lt; 10cm</t>
  </si>
  <si>
    <t>Khâu vết thương : Phần mềm tổn thương nông chiều dài ≥ 10cm</t>
  </si>
  <si>
    <t>Khâu vết thương : Phần mềm tổn thương sâu chiều dài &lt; 10cm</t>
  </si>
  <si>
    <t>Làm thuốc khâu vết thương tần sinh môn nhiễm khuẩn</t>
  </si>
  <si>
    <t>Chích chấp lẹo</t>
  </si>
  <si>
    <t>Khí dung</t>
  </si>
  <si>
    <t>Lấy dị vật (họng)</t>
  </si>
  <si>
    <t>Nhổ răng đơn giản</t>
  </si>
  <si>
    <t>điện châm điều trị giảm đau do zona</t>
  </si>
  <si>
    <t>điện châm điều trị liệt tứ chi do chấn thương cột sống</t>
  </si>
  <si>
    <t>93096</t>
  </si>
  <si>
    <t>93098</t>
  </si>
  <si>
    <t xml:space="preserve">Khám dịch vụ </t>
  </si>
  <si>
    <t>Khám bệnh không tính phí</t>
  </si>
  <si>
    <t>LOẠI DANH MỤC</t>
  </si>
  <si>
    <t>MÃ DM</t>
  </si>
  <si>
    <t>ĐƠN VỊ</t>
  </si>
  <si>
    <t>TÊN DANH MỤC</t>
  </si>
  <si>
    <t>MÃ DVKT DC</t>
  </si>
  <si>
    <t>GIÁ MỚI CỦA DỊCH VỤ</t>
  </si>
  <si>
    <t>K02.1907</t>
  </si>
  <si>
    <t>K19.1918</t>
  </si>
  <si>
    <t>K11.1912</t>
  </si>
  <si>
    <t>K18.1912</t>
  </si>
  <si>
    <t>K27.1918</t>
  </si>
  <si>
    <t>K28.1918</t>
  </si>
  <si>
    <t>K29.1918</t>
  </si>
  <si>
    <t>K30.1918</t>
  </si>
  <si>
    <t>K31.1924</t>
  </si>
  <si>
    <t>K03.1918</t>
  </si>
  <si>
    <t>Giường YHCT ban ngày Nội khoa loại 3 Hạng III - Khoa Y học cổ truyền</t>
  </si>
  <si>
    <t>K16.1970</t>
  </si>
  <si>
    <t>K11.1918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</si>
</sst>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&#193;O%20C&#193;O\9.%20B&#7842;NG%20GI&#193;%20B&#7842;O%20HI&#7874;M%20Y%20T&#7870;\B&#7842;NG%20GI&#193;%20TH&#7920;C%20HI&#7878;N\&#193;NH%20X&#7840;%20DANH%20M&#7908;C%20TRUNG%20T&#194;M%20Y%20T&#7870;%20HUY&#7878;N.xls" TargetMode="External"/><Relationship Id="rId1" Type="http://schemas.openxmlformats.org/officeDocument/2006/relationships/externalLinkPath" Target="&#193;NH%20X&#7840;%20DANH%20M&#7908;C%20TRUNG%20T&#194;M%20Y%20T&#7870;%20HUY&#7878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H MỤC"/>
      <sheetName val="sử dụng"/>
    </sheetNames>
    <sheetDataSet>
      <sheetData sheetId="0"/>
      <sheetData sheetId="1">
        <row r="2">
          <cell r="B2" t="str">
            <v>K02.1907</v>
          </cell>
          <cell r="C2" t="str">
            <v>Giường Hồi sức cấp cứu Hạng III - Khoa Hồi sức cấp cứu</v>
          </cell>
          <cell r="D2">
            <v>312200</v>
          </cell>
        </row>
        <row r="3">
          <cell r="B3" t="str">
            <v>K19.1918</v>
          </cell>
          <cell r="C3" t="str">
            <v>Giường Nội khoa loại 2 Hạng III - Khoa Ngoại tổng hợp</v>
          </cell>
          <cell r="D3">
            <v>171600</v>
          </cell>
        </row>
        <row r="4">
          <cell r="B4" t="str">
            <v>K03.1918</v>
          </cell>
          <cell r="C4" t="str">
            <v>Giường Nội khoa loại 2 Hạng III - Khoa nội tổng hợp</v>
          </cell>
          <cell r="D4">
            <v>171600</v>
          </cell>
        </row>
        <row r="5">
          <cell r="B5" t="str">
            <v>K16.1924</v>
          </cell>
          <cell r="C5" t="str">
            <v>Giường Nội khoa loại 3 Hạng III - Khoa Y học cổ truyền</v>
          </cell>
          <cell r="D5">
            <v>138600</v>
          </cell>
        </row>
        <row r="6">
          <cell r="B6" t="str">
            <v>K16.1970</v>
          </cell>
          <cell r="C6" t="str">
            <v>Giường YHCT ban ngày Nội khoa loại 3 Hạng III - Khoa Y học cổ truyền</v>
          </cell>
          <cell r="D6">
            <v>41580</v>
          </cell>
        </row>
        <row r="7">
          <cell r="B7" t="str">
            <v>14.1898</v>
          </cell>
          <cell r="C7" t="str">
            <v>Khám Mắt</v>
          </cell>
          <cell r="D7">
            <v>33200</v>
          </cell>
        </row>
        <row r="8">
          <cell r="B8" t="str">
            <v>02.1898</v>
          </cell>
          <cell r="C8" t="str">
            <v>Khám Nội</v>
          </cell>
          <cell r="D8">
            <v>33200</v>
          </cell>
        </row>
        <row r="9">
          <cell r="B9" t="str">
            <v>10.1898</v>
          </cell>
          <cell r="C9" t="str">
            <v>Khám Ngoại</v>
          </cell>
          <cell r="D9">
            <v>33200</v>
          </cell>
        </row>
        <row r="10">
          <cell r="B10" t="str">
            <v>03.1898</v>
          </cell>
          <cell r="C10" t="str">
            <v>Khám Nhi</v>
          </cell>
          <cell r="D10">
            <v>33200</v>
          </cell>
        </row>
        <row r="11">
          <cell r="B11" t="str">
            <v>13.1898</v>
          </cell>
          <cell r="C11" t="str">
            <v>Khám Phụ sản</v>
          </cell>
          <cell r="D11">
            <v>33200</v>
          </cell>
        </row>
        <row r="12">
          <cell r="B12" t="str">
            <v>16.1898</v>
          </cell>
          <cell r="C12" t="str">
            <v>Khám Răng hàm mặt</v>
          </cell>
          <cell r="D12">
            <v>33200</v>
          </cell>
        </row>
        <row r="13">
          <cell r="B13" t="str">
            <v>15.1898</v>
          </cell>
          <cell r="C13" t="str">
            <v>Khám Tai mũi họng</v>
          </cell>
          <cell r="D13">
            <v>33200</v>
          </cell>
        </row>
        <row r="14">
          <cell r="B14" t="str">
            <v>08.1898</v>
          </cell>
          <cell r="C14" t="str">
            <v>Khám YHCT</v>
          </cell>
          <cell r="D14">
            <v>33200</v>
          </cell>
        </row>
        <row r="15">
          <cell r="B15" t="str">
            <v>24.0018.1611</v>
          </cell>
          <cell r="C15" t="str">
            <v>AFB trực tiếp nhuộm huỳnh quang</v>
          </cell>
          <cell r="D15">
            <v>67800</v>
          </cell>
        </row>
        <row r="16">
          <cell r="B16" t="str">
            <v>22.0021.1219</v>
          </cell>
          <cell r="C16" t="str">
            <v>Co cục máu đông (Tên khác: Co cục máu)</v>
          </cell>
          <cell r="D16" t="str">
            <v>15.300</v>
          </cell>
        </row>
        <row r="17">
          <cell r="B17" t="str">
            <v>24.0183.1637</v>
          </cell>
          <cell r="C17" t="str">
            <v>Dengue virus NS1Ag test nhanh</v>
          </cell>
          <cell r="D17">
            <v>135000</v>
          </cell>
        </row>
        <row r="18">
          <cell r="B18" t="str">
            <v>23.0058.1487</v>
          </cell>
          <cell r="C18" t="str">
            <v>Điện giải đồ (Na, K, Cl) [Máu]</v>
          </cell>
          <cell r="D18">
            <v>29500</v>
          </cell>
        </row>
        <row r="19">
          <cell r="B19" t="str">
            <v>23.0003.1494</v>
          </cell>
          <cell r="C19" t="str">
            <v>Định lượng Acid Uric [Máu]</v>
          </cell>
          <cell r="D19">
            <v>21800</v>
          </cell>
        </row>
        <row r="20">
          <cell r="B20" t="str">
            <v>23.0007.1494</v>
          </cell>
          <cell r="C20" t="str">
            <v>Định lượng Albumin [Máu]</v>
          </cell>
          <cell r="D20">
            <v>21800</v>
          </cell>
        </row>
        <row r="21">
          <cell r="B21" t="str">
            <v>23.0027.1493</v>
          </cell>
          <cell r="C21" t="str">
            <v>Định lượng Bilirubin toàn phần [Máu]</v>
          </cell>
          <cell r="D21">
            <v>21800</v>
          </cell>
        </row>
        <row r="22">
          <cell r="B22" t="str">
            <v>23.0025.1493</v>
          </cell>
          <cell r="C22" t="str">
            <v>Định lượng Bilirubin trực tiếp [Máu]</v>
          </cell>
          <cell r="D22">
            <v>21800</v>
          </cell>
        </row>
        <row r="23">
          <cell r="B23" t="str">
            <v>23.0030.1472</v>
          </cell>
          <cell r="C23" t="str">
            <v>Định lượng Calci ion hoá [Máu]</v>
          </cell>
          <cell r="D23">
            <v>16400</v>
          </cell>
        </row>
        <row r="24">
          <cell r="B24" t="str">
            <v>23.0029.1473</v>
          </cell>
          <cell r="C24" t="str">
            <v>Định lượng Calci toàn phần [Máu]</v>
          </cell>
          <cell r="D24">
            <v>13000</v>
          </cell>
        </row>
        <row r="25">
          <cell r="B25" t="str">
            <v>23.0051.1494</v>
          </cell>
          <cell r="C25" t="str">
            <v>Định lượng Creatinin (máu)</v>
          </cell>
          <cell r="D25">
            <v>21800</v>
          </cell>
        </row>
        <row r="26">
          <cell r="B26" t="str">
            <v>23.0050.1484</v>
          </cell>
          <cell r="C26" t="str">
            <v>Định lượng CRP hs (C-Reactive Protein high sesitivity) [Máu]</v>
          </cell>
          <cell r="D26">
            <v>54600</v>
          </cell>
        </row>
        <row r="27">
          <cell r="B27" t="str">
            <v>23.0041.1506</v>
          </cell>
          <cell r="C27" t="str">
            <v>Định lượng Cholesterol toàn phần (máu)</v>
          </cell>
          <cell r="D27">
            <v>27300</v>
          </cell>
        </row>
        <row r="28">
          <cell r="B28" t="str">
            <v>23.0075.1494</v>
          </cell>
          <cell r="C28" t="str">
            <v>Định lượng Glucose [Máu]</v>
          </cell>
          <cell r="D28">
            <v>21800</v>
          </cell>
        </row>
        <row r="29">
          <cell r="B29" t="str">
            <v>23.0083.1523</v>
          </cell>
          <cell r="C29" t="str">
            <v>Định lượng HbA1c [Máu]</v>
          </cell>
          <cell r="D29">
            <v>102000</v>
          </cell>
        </row>
        <row r="30">
          <cell r="B30" t="str">
            <v>23.0084.1506</v>
          </cell>
          <cell r="C30" t="str">
            <v>Định lượng HDL-C (High density lipoprotein Cholesterol) [Máu]</v>
          </cell>
          <cell r="D30">
            <v>27300</v>
          </cell>
        </row>
        <row r="31">
          <cell r="B31" t="str">
            <v>22.0161.1292</v>
          </cell>
          <cell r="C31" t="str">
            <v>Định lượng huyết sắc tố (hemoglobin) bằng quang kế</v>
          </cell>
          <cell r="D31" t="str">
            <v>30.800</v>
          </cell>
        </row>
        <row r="32">
          <cell r="B32" t="str">
            <v>23.0133.1494</v>
          </cell>
          <cell r="C32" t="str">
            <v>Định lượng Protein toàn phần [Máu]</v>
          </cell>
          <cell r="D32">
            <v>21800</v>
          </cell>
        </row>
        <row r="33">
          <cell r="B33" t="str">
            <v>23.0158.1506</v>
          </cell>
          <cell r="C33" t="str">
            <v>Định lượng Triglycerid (máu) [Máu]</v>
          </cell>
          <cell r="D33">
            <v>27300</v>
          </cell>
        </row>
        <row r="34">
          <cell r="B34" t="str">
            <v>23.0161.1569</v>
          </cell>
          <cell r="C34" t="str">
            <v>Định lượng Troponin I [Máu]</v>
          </cell>
          <cell r="D34">
            <v>76500</v>
          </cell>
        </row>
        <row r="35">
          <cell r="B35" t="str">
            <v>23.0166.1494</v>
          </cell>
          <cell r="C35" t="str">
            <v>Định lượng Urê máu [Máu]</v>
          </cell>
          <cell r="D35">
            <v>21800</v>
          </cell>
        </row>
        <row r="36">
          <cell r="B36" t="str">
            <v>22.0280.1269</v>
          </cell>
          <cell r="C36" t="str">
            <v>Định nhóm máu hệ ABO (Kỹ thuật phiến đá)</v>
          </cell>
          <cell r="D36" t="str">
            <v>40.200</v>
          </cell>
        </row>
        <row r="37">
          <cell r="B37" t="str">
            <v>22.0285.1267</v>
          </cell>
          <cell r="C37" t="str">
            <v>Định nhóm máu hệ ABO bằng giấy định nhóm máu để truyền máu toàn phần, khối hồng cầu, khối bạch cầu</v>
          </cell>
          <cell r="D37" t="str">
            <v>23.700</v>
          </cell>
        </row>
        <row r="38">
          <cell r="B38" t="str">
            <v>01.0284.1269</v>
          </cell>
          <cell r="C38" t="str">
            <v>Định nhóm máu tại giường</v>
          </cell>
          <cell r="D38" t="str">
            <v>40.200</v>
          </cell>
        </row>
        <row r="39">
          <cell r="B39" t="str">
            <v>01.0284.1269</v>
          </cell>
          <cell r="C39" t="str">
            <v>Định nhóm máu tại giường</v>
          </cell>
          <cell r="D39" t="str">
            <v>40.200</v>
          </cell>
        </row>
        <row r="40">
          <cell r="B40" t="str">
            <v>23.0019.1493</v>
          </cell>
          <cell r="C40" t="str">
            <v>Đo hoạt độ ALT (GPT) [Máu]</v>
          </cell>
          <cell r="D40">
            <v>21800</v>
          </cell>
        </row>
        <row r="41">
          <cell r="B41" t="str">
            <v>23.0020.1493</v>
          </cell>
          <cell r="C41" t="str">
            <v>Đo hoạt độ AST (GOT) [Máu]</v>
          </cell>
          <cell r="D41">
            <v>21800</v>
          </cell>
        </row>
        <row r="42">
          <cell r="B42" t="str">
            <v>23.0222.1597</v>
          </cell>
          <cell r="C42" t="str">
            <v>Đo tỷ trọng dịch chọc dò</v>
          </cell>
          <cell r="D42">
            <v>4800</v>
          </cell>
        </row>
        <row r="43">
          <cell r="B43" t="str">
            <v>24.0155.1696</v>
          </cell>
          <cell r="C43" t="str">
            <v>HAV Ab test nhanh</v>
          </cell>
          <cell r="D43">
            <v>123000</v>
          </cell>
        </row>
        <row r="44">
          <cell r="B44" t="str">
            <v>24.0133.1643</v>
          </cell>
          <cell r="C44" t="str">
            <v>HBeAb test nhanh</v>
          </cell>
          <cell r="D44">
            <v>61700</v>
          </cell>
        </row>
        <row r="45">
          <cell r="B45" t="str">
            <v>24.0130.1645</v>
          </cell>
          <cell r="C45" t="str">
            <v>HBeAg test nhanh</v>
          </cell>
          <cell r="D45">
            <v>61700</v>
          </cell>
        </row>
        <row r="46">
          <cell r="B46" t="str">
            <v>24.0130.1645</v>
          </cell>
          <cell r="C46" t="str">
            <v>HBeAg test nhanh</v>
          </cell>
          <cell r="D46">
            <v>61700</v>
          </cell>
        </row>
        <row r="47">
          <cell r="B47" t="str">
            <v>24.0117.1646</v>
          </cell>
          <cell r="C47" t="str">
            <v>HBsAg test nhanh</v>
          </cell>
          <cell r="D47">
            <v>55400</v>
          </cell>
        </row>
        <row r="48">
          <cell r="B48" t="str">
            <v>24.0144.1621</v>
          </cell>
          <cell r="C48" t="str">
            <v>HCV Ab test nhanh</v>
          </cell>
          <cell r="D48">
            <v>55400</v>
          </cell>
        </row>
        <row r="49">
          <cell r="B49" t="str">
            <v>24.0169.1616</v>
          </cell>
          <cell r="C49" t="str">
            <v>HIV Ab test nhanh</v>
          </cell>
          <cell r="D49">
            <v>55400</v>
          </cell>
        </row>
        <row r="50">
          <cell r="B50" t="str">
            <v>24.0264.1664</v>
          </cell>
          <cell r="C50" t="str">
            <v>Hồng cầu trong phân test nhanh</v>
          </cell>
          <cell r="D50">
            <v>67800</v>
          </cell>
        </row>
        <row r="51">
          <cell r="B51" t="str">
            <v>23.0220.1608</v>
          </cell>
          <cell r="C51" t="str">
            <v>Phản ứng Rivalta [dịch]</v>
          </cell>
          <cell r="D51">
            <v>8600</v>
          </cell>
        </row>
        <row r="52">
          <cell r="B52" t="str">
            <v>24.0093.1703</v>
          </cell>
          <cell r="C52" t="str">
            <v>Salmonella Widal</v>
          </cell>
          <cell r="D52">
            <v>184000</v>
          </cell>
        </row>
        <row r="53">
          <cell r="B53" t="str">
            <v>02.0336.1664</v>
          </cell>
          <cell r="C53" t="str">
            <v>Test nhanh tìm hồng cầu ẩn trong phân</v>
          </cell>
          <cell r="D53">
            <v>67800</v>
          </cell>
        </row>
        <row r="54">
          <cell r="B54" t="str">
            <v>22.0138.1362</v>
          </cell>
          <cell r="C54" t="str">
            <v>Tìm ký sinh trùng sốt rét trong máu (bằng phương pháp thủ công)</v>
          </cell>
          <cell r="D54">
            <v>37900</v>
          </cell>
        </row>
        <row r="55">
          <cell r="B55" t="str">
            <v>23.0206.1596</v>
          </cell>
          <cell r="C55" t="str">
            <v>Tổng phân tích nước tiểu (Bằng máy tự động)</v>
          </cell>
          <cell r="D55">
            <v>27800</v>
          </cell>
        </row>
        <row r="56">
          <cell r="B56" t="str">
            <v>22.0120.1370</v>
          </cell>
          <cell r="C56" t="str">
            <v>Tổng phân tích tế bào máu ngoại vi (bằng máy đếm tổng trở)</v>
          </cell>
          <cell r="D56">
            <v>41500</v>
          </cell>
        </row>
        <row r="57">
          <cell r="B57" t="str">
            <v>22.0160.1345</v>
          </cell>
          <cell r="C57" t="str">
            <v>Thể tích khối hồng cầu (hematocrit) bằng máy ly tâm</v>
          </cell>
          <cell r="D57">
            <v>17800</v>
          </cell>
        </row>
        <row r="58">
          <cell r="B58" t="str">
            <v>22.0019.1348</v>
          </cell>
          <cell r="C58" t="str">
            <v>Thời gian máu chảy phương pháp Duke</v>
          </cell>
          <cell r="D58">
            <v>13000</v>
          </cell>
        </row>
        <row r="59">
          <cell r="B59" t="str">
            <v>01.0285.1349</v>
          </cell>
          <cell r="C59" t="str">
            <v>Xét nghiệm đông máu nhanh tại giường</v>
          </cell>
          <cell r="D59">
            <v>13000</v>
          </cell>
        </row>
        <row r="60">
          <cell r="B60" t="str">
            <v>01.0281.1510</v>
          </cell>
          <cell r="C60" t="str">
            <v>Xét nghiệm đường máu mao mạch tại giường (một lần)</v>
          </cell>
          <cell r="D60">
            <v>15500</v>
          </cell>
        </row>
        <row r="61">
          <cell r="B61" t="str">
            <v>22.0134.1296</v>
          </cell>
          <cell r="C61" t="str">
            <v>Xét nghiệm hồng cầu lưới (bằng phương pháp thủ công)</v>
          </cell>
          <cell r="D61" t="str">
            <v>27.200</v>
          </cell>
        </row>
        <row r="62">
          <cell r="B62" t="str">
            <v>22.0163.1412</v>
          </cell>
          <cell r="C62" t="str">
            <v>Xét nghiệm số lượng và độ tập trung tiểu cầu (bằng phương pháp thủ công)</v>
          </cell>
          <cell r="D62">
            <v>35600</v>
          </cell>
        </row>
        <row r="63">
          <cell r="B63" t="str">
            <v>18.0072.0028</v>
          </cell>
          <cell r="C63" t="str">
            <v>Chụp Xquang Blondeau [Blondeau + Hirtz số hóa 1 phim]</v>
          </cell>
          <cell r="D63">
            <v>68300</v>
          </cell>
        </row>
        <row r="64">
          <cell r="B64" t="str">
            <v>18.0072.0029</v>
          </cell>
          <cell r="C64" t="str">
            <v>Chụp Xquang Blondeau [Blondeau + Hirtz số hóa 2 phim]</v>
          </cell>
          <cell r="D64">
            <v>100000</v>
          </cell>
        </row>
        <row r="65">
          <cell r="B65" t="str">
            <v>18.0125.0028</v>
          </cell>
          <cell r="C65" t="str">
            <v>Chụp Xquang bụng không chuẩn bị thẳng hoặc nghiêng</v>
          </cell>
          <cell r="D65">
            <v>68300</v>
          </cell>
        </row>
        <row r="66">
          <cell r="B66" t="str">
            <v>18.0089.0028</v>
          </cell>
          <cell r="C66" t="str">
            <v>Chụp Xquang cột sống cổ C1-C2</v>
          </cell>
          <cell r="D66">
            <v>68300</v>
          </cell>
        </row>
        <row r="67">
          <cell r="B67" t="str">
            <v>18.0086.0028</v>
          </cell>
          <cell r="C67" t="str">
            <v>Chụp Xquang cột sống cổ thẳng nghiêng</v>
          </cell>
          <cell r="D67">
            <v>68300</v>
          </cell>
        </row>
        <row r="68">
          <cell r="B68" t="str">
            <v>18.0096.0028</v>
          </cell>
          <cell r="C68" t="str">
            <v>Chụp Xquang cột sống cùng cụt thẳng nghiêng</v>
          </cell>
          <cell r="D68">
            <v>68300</v>
          </cell>
        </row>
        <row r="69">
          <cell r="B69" t="str">
            <v>18.0090.0028</v>
          </cell>
          <cell r="C69" t="str">
            <v>Chụp Xquang cột sống ngực thẳng nghiêng hoặc chếch</v>
          </cell>
          <cell r="D69">
            <v>68300</v>
          </cell>
        </row>
        <row r="70">
          <cell r="B70" t="str">
            <v>18.0092.0028</v>
          </cell>
          <cell r="C70" t="str">
            <v>Chụp Xquang cột sống thắt lưng chếch hai bên</v>
          </cell>
          <cell r="D70">
            <v>68300</v>
          </cell>
        </row>
        <row r="71">
          <cell r="B71" t="str">
            <v>18.0095.0028</v>
          </cell>
          <cell r="C71" t="str">
            <v>Chụp Xquang cột sống thắt lưng De Sèze</v>
          </cell>
          <cell r="D71">
            <v>68300</v>
          </cell>
        </row>
        <row r="72">
          <cell r="B72" t="str">
            <v>18.0094.0028</v>
          </cell>
          <cell r="C72" t="str">
            <v>Chụp Xquang cột sống thắt lưng động, gập ưỡn</v>
          </cell>
          <cell r="D72">
            <v>68300</v>
          </cell>
        </row>
        <row r="73">
          <cell r="B73" t="str">
            <v>18.0093.0028</v>
          </cell>
          <cell r="C73" t="str">
            <v>Chụp Xquang cột sống thắt lưng L5-S1 thẳng nghiêng</v>
          </cell>
          <cell r="D73">
            <v>68300</v>
          </cell>
        </row>
        <row r="74">
          <cell r="B74" t="str">
            <v>18.0091.0028</v>
          </cell>
          <cell r="C74" t="str">
            <v>Chụp Xquang cột sống thắt lưng thẳng nghiêng</v>
          </cell>
          <cell r="D74">
            <v>68300</v>
          </cell>
        </row>
        <row r="75">
          <cell r="B75" t="str">
            <v>18.0077.0028</v>
          </cell>
          <cell r="C75" t="str">
            <v>Chụp Xquang Chausse III</v>
          </cell>
          <cell r="D75">
            <v>68300</v>
          </cell>
        </row>
        <row r="76">
          <cell r="B76" t="str">
            <v>18.0123.0028</v>
          </cell>
          <cell r="C76" t="str">
            <v>Chụp Xquang đỉnh phổi ưỡn</v>
          </cell>
          <cell r="D76">
            <v>68300</v>
          </cell>
        </row>
        <row r="77">
          <cell r="B77" t="str">
            <v>18.0074.0028</v>
          </cell>
          <cell r="C77" t="str">
            <v>Chụp Xquang hàm chếch một bên</v>
          </cell>
          <cell r="D77">
            <v>68300</v>
          </cell>
        </row>
        <row r="78">
          <cell r="B78" t="str">
            <v>18.0073.0028</v>
          </cell>
          <cell r="C78" t="str">
            <v>Chụp Xquang Hirtz</v>
          </cell>
          <cell r="D78">
            <v>68300</v>
          </cell>
        </row>
        <row r="79">
          <cell r="B79" t="str">
            <v>18.0076.0028</v>
          </cell>
          <cell r="C79" t="str">
            <v>Chụp Xquang hố yên thẳng hoặc nghiêng</v>
          </cell>
          <cell r="D79">
            <v>68300</v>
          </cell>
        </row>
        <row r="80">
          <cell r="B80" t="str">
            <v>18.0112.0028</v>
          </cell>
          <cell r="C80" t="str">
            <v>Chụp Xquang khớp gối thẳng, nghiêng hoặc chếch</v>
          </cell>
          <cell r="D80">
            <v>68300</v>
          </cell>
        </row>
        <row r="81">
          <cell r="B81" t="str">
            <v>18.0110.0028</v>
          </cell>
          <cell r="C81" t="str">
            <v>Chụp Xquang khớp háng nghiêng</v>
          </cell>
          <cell r="D81">
            <v>68300</v>
          </cell>
        </row>
        <row r="82">
          <cell r="B82" t="str">
            <v>18.0109.0028</v>
          </cell>
          <cell r="C82" t="str">
            <v>Chụp Xquang khớp háng thẳng hai bên</v>
          </cell>
          <cell r="D82">
            <v>68300</v>
          </cell>
        </row>
        <row r="83">
          <cell r="B83" t="str">
            <v>18.0105.0028</v>
          </cell>
          <cell r="C83" t="str">
            <v>Chụp Xquang khớp khuỷu gập (Jones hoặc Coyle)</v>
          </cell>
          <cell r="D83">
            <v>68300</v>
          </cell>
        </row>
        <row r="84">
          <cell r="B84" t="str">
            <v>18.0104.0028</v>
          </cell>
          <cell r="C84" t="str">
            <v>Chụp Xquang khớp khuỷu thẳng, nghiêng hoặc chếch</v>
          </cell>
          <cell r="D84">
            <v>68300</v>
          </cell>
        </row>
        <row r="85">
          <cell r="B85" t="str">
            <v>18.0080.0028</v>
          </cell>
          <cell r="C85" t="str">
            <v>Chụp Xquang khớp thái dương hàm</v>
          </cell>
          <cell r="D85">
            <v>68300</v>
          </cell>
        </row>
        <row r="86">
          <cell r="B86" t="str">
            <v>18.0122.0028</v>
          </cell>
          <cell r="C86" t="str">
            <v>Chụp Xquang khớp ức đòn thẳng chếch</v>
          </cell>
          <cell r="D86">
            <v>68300</v>
          </cell>
        </row>
        <row r="87">
          <cell r="B87" t="str">
            <v>18.0101.0028</v>
          </cell>
          <cell r="C87" t="str">
            <v>Chụp Xquang khớp vai nghiêng hoặc chếch</v>
          </cell>
          <cell r="D87">
            <v>68300</v>
          </cell>
        </row>
        <row r="88">
          <cell r="B88" t="str">
            <v>18.0100.0028</v>
          </cell>
          <cell r="C88" t="str">
            <v>Chụp Xquang khớp vai thẳng</v>
          </cell>
          <cell r="D88">
            <v>68300</v>
          </cell>
        </row>
        <row r="89">
          <cell r="B89" t="str">
            <v>18.0098.0028</v>
          </cell>
          <cell r="C89" t="str">
            <v>Chụp Xquang khung chậu thẳng</v>
          </cell>
          <cell r="D89">
            <v>68300</v>
          </cell>
        </row>
        <row r="90">
          <cell r="B90" t="str">
            <v>18.0068.0028</v>
          </cell>
          <cell r="C90" t="str">
            <v>Chụp Xquang mặt thẳng nghiêng</v>
          </cell>
          <cell r="D90">
            <v>68300</v>
          </cell>
        </row>
        <row r="91">
          <cell r="B91" t="str">
            <v>18.0069.0028</v>
          </cell>
          <cell r="C91" t="str">
            <v>Chụp Xquang mặt thấp hoặc mặt cao</v>
          </cell>
          <cell r="D91">
            <v>68300</v>
          </cell>
        </row>
        <row r="92">
          <cell r="B92" t="str">
            <v>18.0085.0028</v>
          </cell>
          <cell r="C92" t="str">
            <v>Chụp Xquang mỏm trâm</v>
          </cell>
          <cell r="D92">
            <v>68300</v>
          </cell>
        </row>
        <row r="93">
          <cell r="B93" t="str">
            <v>18.0120.0028</v>
          </cell>
          <cell r="C93" t="str">
            <v>Chụp Xquang ngực nghiêng hoặc chếch mỗi bên</v>
          </cell>
          <cell r="D93">
            <v>68300</v>
          </cell>
        </row>
        <row r="94">
          <cell r="B94" t="str">
            <v>18.0119.0028</v>
          </cell>
          <cell r="C94" t="str">
            <v>Chụp Xquang ngực thẳng</v>
          </cell>
          <cell r="D94">
            <v>68300</v>
          </cell>
        </row>
        <row r="95">
          <cell r="B95" t="str">
            <v>18.0084.0028</v>
          </cell>
          <cell r="C95" t="str">
            <v>Chụp Xquang phim cắn (Occlusal)</v>
          </cell>
          <cell r="D95">
            <v>68300</v>
          </cell>
        </row>
        <row r="96">
          <cell r="B96" t="str">
            <v>18.0082.0028</v>
          </cell>
          <cell r="C96" t="str">
            <v>Chụp Xquang răng cánh cắn (Bite wing)</v>
          </cell>
          <cell r="D96">
            <v>68300</v>
          </cell>
        </row>
        <row r="97">
          <cell r="B97" t="str">
            <v>18.0081.2002</v>
          </cell>
          <cell r="C97" t="str">
            <v>Chụp Xquang răng cận chóp (Periapical)</v>
          </cell>
          <cell r="D97">
            <v>20700</v>
          </cell>
        </row>
        <row r="98">
          <cell r="B98" t="str">
            <v>18.0078.0028</v>
          </cell>
          <cell r="C98" t="str">
            <v>Chụp Xquang Schuller</v>
          </cell>
          <cell r="D98">
            <v>68300</v>
          </cell>
        </row>
        <row r="99">
          <cell r="B99" t="str">
            <v>18.0070.0028</v>
          </cell>
          <cell r="C99" t="str">
            <v>Chụp Xquang sọ tiếp tuyến</v>
          </cell>
          <cell r="D99">
            <v>68300</v>
          </cell>
        </row>
        <row r="100">
          <cell r="B100" t="str">
            <v>18.0067.0028</v>
          </cell>
          <cell r="C100" t="str">
            <v>Chụp Xquang sọ thẳng/nghiêng</v>
          </cell>
          <cell r="D100">
            <v>68300</v>
          </cell>
        </row>
        <row r="101">
          <cell r="B101" t="str">
            <v>18.0079.0028</v>
          </cell>
          <cell r="C101" t="str">
            <v>Chụp Xquang Stenvers</v>
          </cell>
          <cell r="D101">
            <v>68300</v>
          </cell>
        </row>
        <row r="102">
          <cell r="B102" t="str">
            <v>18.0102.0028</v>
          </cell>
          <cell r="C102" t="str">
            <v>Chụp Xquang xương bả vai thẳng nghiêng</v>
          </cell>
          <cell r="D102">
            <v>100000</v>
          </cell>
        </row>
        <row r="103">
          <cell r="B103" t="str">
            <v>18.0102.0029</v>
          </cell>
          <cell r="C103" t="str">
            <v>Chụp Xquang xương bả vai thẳng nghiêng</v>
          </cell>
          <cell r="D103">
            <v>100000</v>
          </cell>
        </row>
        <row r="104">
          <cell r="B104" t="str">
            <v>18.0108.0028</v>
          </cell>
          <cell r="C104" t="str">
            <v>Chụp Xquang xương bàn ngón tay thẳng, nghiêng hoặc chếch</v>
          </cell>
          <cell r="D104">
            <v>68300</v>
          </cell>
        </row>
        <row r="105">
          <cell r="B105" t="str">
            <v>18.0116.0028</v>
          </cell>
          <cell r="C105" t="str">
            <v>Chụp Xquang xương bàn, ngón chân thẳng, nghiêng hoặc chếch</v>
          </cell>
          <cell r="D105">
            <v>68300</v>
          </cell>
        </row>
        <row r="106">
          <cell r="B106" t="str">
            <v>18.0113.0028</v>
          </cell>
          <cell r="C106" t="str">
            <v>Chụp Xquang xương bánh chè và khớp đùi bánh chè</v>
          </cell>
          <cell r="D106">
            <v>68300</v>
          </cell>
        </row>
        <row r="107">
          <cell r="B107" t="str">
            <v>18.0103.0028</v>
          </cell>
          <cell r="C107" t="str">
            <v>Chụp Xquang xương cánh tay thẳng nghiêng</v>
          </cell>
          <cell r="D107">
            <v>68300</v>
          </cell>
        </row>
        <row r="108">
          <cell r="B108" t="str">
            <v>18.0114.0028</v>
          </cell>
          <cell r="C108" t="str">
            <v>Chụp Xquang xương cẳng chân thẳng nghiêng</v>
          </cell>
          <cell r="D108">
            <v>68300</v>
          </cell>
        </row>
        <row r="109">
          <cell r="B109" t="str">
            <v>18.0106.0028</v>
          </cell>
          <cell r="C109" t="str">
            <v>Chụp Xquang xương cẳng tay thẳng nghiêng</v>
          </cell>
          <cell r="D109">
            <v>68300</v>
          </cell>
        </row>
        <row r="110">
          <cell r="B110" t="str">
            <v>18.0115.0028</v>
          </cell>
          <cell r="C110" t="str">
            <v>Chụp Xquang xương cổ chân thẳng, nghiêng hoặc chếch</v>
          </cell>
          <cell r="D110">
            <v>68300</v>
          </cell>
        </row>
        <row r="111">
          <cell r="B111" t="str">
            <v>18.0107.0028</v>
          </cell>
          <cell r="C111" t="str">
            <v>Chụp Xquang xương cổ tay thẳng, nghiêng hoặc chếch</v>
          </cell>
          <cell r="D111">
            <v>68300</v>
          </cell>
        </row>
        <row r="112">
          <cell r="B112" t="str">
            <v>18.0075.0028</v>
          </cell>
          <cell r="C112" t="str">
            <v>Chụp Xquang xương chính mũi nghiêng hoặc tiếp tuyến</v>
          </cell>
          <cell r="D112">
            <v>68300</v>
          </cell>
        </row>
        <row r="113">
          <cell r="B113" t="str">
            <v>18.0099.0028</v>
          </cell>
          <cell r="C113" t="str">
            <v>Chụp Xquang xương đòn thẳng hoặc chếch</v>
          </cell>
          <cell r="D113">
            <v>68300</v>
          </cell>
        </row>
        <row r="114">
          <cell r="B114" t="str">
            <v>18.0111.0028</v>
          </cell>
          <cell r="C114" t="str">
            <v>Chụp Xquang xương đùi thẳng nghiêng</v>
          </cell>
          <cell r="D114">
            <v>68300</v>
          </cell>
        </row>
        <row r="115">
          <cell r="B115" t="str">
            <v>18.0117.0028</v>
          </cell>
          <cell r="C115" t="str">
            <v>Chụp Xquang xương gót thẳng nghiêng</v>
          </cell>
          <cell r="D115">
            <v>68300</v>
          </cell>
        </row>
        <row r="116">
          <cell r="B116" t="str">
            <v>18.0121.0028</v>
          </cell>
          <cell r="C116" t="str">
            <v>Chụp Xquang xương ức thẳng, nghiêng</v>
          </cell>
          <cell r="D116">
            <v>68300</v>
          </cell>
        </row>
        <row r="117">
          <cell r="B117" t="str">
            <v>18.0013.0001</v>
          </cell>
          <cell r="C117" t="str">
            <v>Siêu âm các khối u phổi ngoại vi</v>
          </cell>
          <cell r="D117">
            <v>49300</v>
          </cell>
        </row>
        <row r="118">
          <cell r="B118" t="str">
            <v>18.0002.0001</v>
          </cell>
          <cell r="C118" t="str">
            <v>Siêu âm các tuyến nước bọt</v>
          </cell>
          <cell r="D118">
            <v>49300</v>
          </cell>
        </row>
        <row r="119">
          <cell r="B119" t="str">
            <v>18.0003.0001</v>
          </cell>
          <cell r="C119" t="str">
            <v>Siêu âm cơ phần mềm vùng cổ mặt</v>
          </cell>
          <cell r="D119">
            <v>49300</v>
          </cell>
        </row>
        <row r="120">
          <cell r="B120" t="str">
            <v>18.0059.0001</v>
          </cell>
          <cell r="C120" t="str">
            <v>Siêu âm dương vật</v>
          </cell>
          <cell r="D120">
            <v>49300</v>
          </cell>
        </row>
        <row r="121">
          <cell r="B121" t="str">
            <v>18.0004.0001</v>
          </cell>
          <cell r="C121" t="str">
            <v>Siêu âm hạch vùng cổ</v>
          </cell>
          <cell r="D121">
            <v>49300</v>
          </cell>
        </row>
        <row r="122">
          <cell r="B122" t="str">
            <v>18.0016.0001</v>
          </cell>
          <cell r="C122" t="str">
            <v>Siêu âm hệ tiết niệu (thận, tuyến thượng thận, bàng quang, tiền liệt tuyến)</v>
          </cell>
          <cell r="D122">
            <v>49300</v>
          </cell>
        </row>
        <row r="123">
          <cell r="B123" t="str">
            <v>18.0043.0001</v>
          </cell>
          <cell r="C123" t="str">
            <v>Siêu âm khớp (gối, háng, khuỷu, cổ tay….)</v>
          </cell>
          <cell r="D123">
            <v>49300</v>
          </cell>
        </row>
        <row r="124">
          <cell r="B124" t="str">
            <v>18.0011.0001</v>
          </cell>
          <cell r="C124" t="str">
            <v>Siêu âm màng phổi</v>
          </cell>
          <cell r="D124">
            <v>49300</v>
          </cell>
        </row>
        <row r="125">
          <cell r="B125" t="str">
            <v>02.0063.0001</v>
          </cell>
          <cell r="C125" t="str">
            <v>Siêu âm màng phổi cấp cứu</v>
          </cell>
          <cell r="D125">
            <v>49300</v>
          </cell>
        </row>
        <row r="126">
          <cell r="B126" t="str">
            <v>02.0314.0001</v>
          </cell>
          <cell r="C126" t="str">
            <v>Siêu âm ổ bụng</v>
          </cell>
          <cell r="D126">
            <v>49300</v>
          </cell>
        </row>
        <row r="127">
          <cell r="B127" t="str">
            <v>18.0015.0001</v>
          </cell>
          <cell r="C127" t="str">
            <v>Siêu âm ổ bung (gan mật, tụy, lách, thận, bàng quang)</v>
          </cell>
          <cell r="D127">
            <v>49300</v>
          </cell>
        </row>
        <row r="128">
          <cell r="B128" t="str">
            <v>18.0019.0001</v>
          </cell>
          <cell r="C128" t="str">
            <v>Siêu âm ống tiêu hóa (dạ dày, ruột non, đại tràng)</v>
          </cell>
          <cell r="D128">
            <v>49300</v>
          </cell>
        </row>
        <row r="129">
          <cell r="B129" t="str">
            <v>18.0044.0001</v>
          </cell>
          <cell r="C129" t="str">
            <v>Siêu âm phần mềm (da, tổ chức dưới da, cơ….)</v>
          </cell>
          <cell r="D129">
            <v>49300</v>
          </cell>
        </row>
        <row r="130">
          <cell r="B130" t="str">
            <v>18.0703.0001</v>
          </cell>
          <cell r="C130" t="str">
            <v>Siêu âm tại giường</v>
          </cell>
          <cell r="D130">
            <v>49300</v>
          </cell>
        </row>
        <row r="131">
          <cell r="B131" t="str">
            <v>18.0057.0001</v>
          </cell>
          <cell r="C131" t="str">
            <v>Siêu âm tinh hoàn hai bên</v>
          </cell>
          <cell r="D131">
            <v>49300</v>
          </cell>
        </row>
        <row r="132">
          <cell r="B132" t="str">
            <v>18.0001.0001</v>
          </cell>
          <cell r="C132" t="str">
            <v>Siêu âm tuyến giáp</v>
          </cell>
          <cell r="D132">
            <v>49300</v>
          </cell>
        </row>
        <row r="133">
          <cell r="B133" t="str">
            <v>18.0054.0001</v>
          </cell>
          <cell r="C133" t="str">
            <v>Siêu âm tuyến vú hai bên</v>
          </cell>
          <cell r="D133">
            <v>49300</v>
          </cell>
        </row>
        <row r="134">
          <cell r="B134" t="str">
            <v>18.0030.0001</v>
          </cell>
          <cell r="C134" t="str">
            <v>Siêu âm tử cung buồng trứng qua đường bụng</v>
          </cell>
          <cell r="D134">
            <v>49300</v>
          </cell>
        </row>
        <row r="135">
          <cell r="B135" t="str">
            <v>18.0018.0001</v>
          </cell>
          <cell r="C135" t="str">
            <v>Siêu âm tử cung phần phụ</v>
          </cell>
          <cell r="D135">
            <v>49300</v>
          </cell>
        </row>
        <row r="136">
          <cell r="B136" t="str">
            <v>18.0020.0001</v>
          </cell>
          <cell r="C136" t="str">
            <v>Siêu âm thai (thai, nhau thai, nước ối)</v>
          </cell>
          <cell r="D136">
            <v>49300</v>
          </cell>
        </row>
        <row r="137">
          <cell r="B137" t="str">
            <v>18.0036.0001</v>
          </cell>
          <cell r="C137" t="str">
            <v>Siêu âm thai nhi trong 3 tháng cuối</v>
          </cell>
          <cell r="D137">
            <v>49300</v>
          </cell>
        </row>
        <row r="138">
          <cell r="B138" t="str">
            <v>18.0034.0001</v>
          </cell>
          <cell r="C138" t="str">
            <v>Siêu âm thai nhi trong 3 tháng đầu</v>
          </cell>
          <cell r="D138">
            <v>49300</v>
          </cell>
        </row>
        <row r="139">
          <cell r="B139" t="str">
            <v>18.0035.0001</v>
          </cell>
          <cell r="C139" t="str">
            <v>Siêu âm thai nhi trong 3 tháng giữa</v>
          </cell>
          <cell r="D139">
            <v>49300</v>
          </cell>
        </row>
        <row r="140">
          <cell r="B140" t="str">
            <v>18.0012.0001</v>
          </cell>
          <cell r="C140" t="str">
            <v>Siêu âm thành ngực (cơ, phần mềm thành ngực)</v>
          </cell>
          <cell r="D140">
            <v>49300</v>
          </cell>
        </row>
        <row r="141">
          <cell r="B141" t="str">
            <v>02.0085.1778</v>
          </cell>
          <cell r="C141" t="str">
            <v>Điện tim thường</v>
          </cell>
          <cell r="D141">
            <v>35400</v>
          </cell>
        </row>
        <row r="142">
          <cell r="B142" t="str">
            <v>01.0002.1778</v>
          </cell>
          <cell r="C142" t="str">
            <v>Ghi điện tim cấp cứu tại giường</v>
          </cell>
          <cell r="D142">
            <v>35400</v>
          </cell>
        </row>
        <row r="143">
          <cell r="B143" t="str">
            <v>02.0232.0158</v>
          </cell>
          <cell r="C143" t="str">
            <v>Rửa bàng quang lấy máu cục</v>
          </cell>
          <cell r="D143">
            <v>209000</v>
          </cell>
        </row>
        <row r="144">
          <cell r="B144" t="str">
            <v>03.2069.1022</v>
          </cell>
          <cell r="C144" t="str">
            <v>Nắn sai khớp thái dương hàm</v>
          </cell>
          <cell r="D144" t="str">
            <v>105.000</v>
          </cell>
        </row>
        <row r="145">
          <cell r="B145" t="str">
            <v>16.0214.1007</v>
          </cell>
          <cell r="C145" t="str">
            <v>Cắt lợi trùm răng khôn hàm dưới</v>
          </cell>
          <cell r="D145" t="str">
            <v>166.000</v>
          </cell>
        </row>
        <row r="146">
          <cell r="B146" t="str">
            <v>12.0003.1045</v>
          </cell>
          <cell r="C146" t="str">
            <v>Cắt các loại u vùng da đầu, cổ có đường kính 5 đến 10 cm</v>
          </cell>
          <cell r="D146" t="str">
            <v>1.156.000</v>
          </cell>
        </row>
        <row r="147">
          <cell r="B147" t="str">
            <v>13.0040.0629</v>
          </cell>
          <cell r="C147" t="str">
            <v>Làm thuốc vết khâu tầng sinh môn nhiễm khuẩn</v>
          </cell>
          <cell r="D147" t="str">
            <v>88.900</v>
          </cell>
        </row>
        <row r="148">
          <cell r="B148" t="str">
            <v>03.3826.0204</v>
          </cell>
          <cell r="C148" t="str">
            <v>Thay băng, cắt chỉ vết mổ</v>
          </cell>
          <cell r="D148">
            <v>35600</v>
          </cell>
        </row>
        <row r="149">
          <cell r="B149" t="str">
            <v>03.3869.0522</v>
          </cell>
          <cell r="C149" t="str">
            <v>Nắn, bó bột gãy Monteggia</v>
          </cell>
          <cell r="D149" t="str">
            <v>223.000</v>
          </cell>
        </row>
        <row r="150">
          <cell r="B150" t="str">
            <v>08.0438.0280</v>
          </cell>
          <cell r="C150" t="str">
            <v>Xoa bóp bấm huyệt điều trị hội chứng tiền mãn kinh</v>
          </cell>
          <cell r="D150">
            <v>69300</v>
          </cell>
        </row>
        <row r="151">
          <cell r="B151" t="str">
            <v>08.0338.0271</v>
          </cell>
          <cell r="C151" t="str">
            <v>Thuỷ châm điều trị bại liệt trẻ em</v>
          </cell>
          <cell r="D151">
            <v>70100</v>
          </cell>
        </row>
        <row r="152">
          <cell r="B152" t="str">
            <v>08.0384.0271</v>
          </cell>
          <cell r="C152" t="str">
            <v>Thuỷ châm điều trị viêm bàng quang</v>
          </cell>
          <cell r="D152">
            <v>70100</v>
          </cell>
        </row>
        <row r="153">
          <cell r="B153" t="str">
            <v>17.0104.0264</v>
          </cell>
          <cell r="C153" t="str">
            <v>Tập nuốt</v>
          </cell>
          <cell r="D153">
            <v>134000</v>
          </cell>
        </row>
        <row r="154">
          <cell r="B154" t="str">
            <v>14.0116.0075</v>
          </cell>
          <cell r="C154" t="str">
            <v>Cắt chỉ sau phẫu thuật lác, sụp mi</v>
          </cell>
          <cell r="D154">
            <v>35600</v>
          </cell>
        </row>
        <row r="155">
          <cell r="B155" t="str">
            <v>10.1025.0517</v>
          </cell>
          <cell r="C155" t="str">
            <v>Nắn, bó bột trật khớp cùng đòn</v>
          </cell>
          <cell r="D155" t="str">
            <v>327.000</v>
          </cell>
        </row>
        <row r="156">
          <cell r="B156" t="str">
            <v>10.1024.0519</v>
          </cell>
          <cell r="C156" t="str">
            <v>Nắn, bó bột gãy xương ngón chân</v>
          </cell>
          <cell r="D156" t="str">
            <v>173.000</v>
          </cell>
        </row>
        <row r="157">
          <cell r="B157" t="str">
            <v>10.9005.0217</v>
          </cell>
          <cell r="C157" t="str">
            <v>Khâu vết thương phần mềm dài trên 10cm</v>
          </cell>
          <cell r="D157">
            <v>184000</v>
          </cell>
        </row>
        <row r="158">
          <cell r="B158" t="str">
            <v>10.9005.0219</v>
          </cell>
          <cell r="C158" t="str">
            <v>Khâu vết thương phần mềm dài trên 10cm</v>
          </cell>
          <cell r="D158">
            <v>184000</v>
          </cell>
        </row>
        <row r="159">
          <cell r="B159" t="str">
            <v>10.9003.0200</v>
          </cell>
          <cell r="C159" t="str">
            <v>Thay băng</v>
          </cell>
          <cell r="D159">
            <v>60000</v>
          </cell>
        </row>
        <row r="160">
          <cell r="B160" t="str">
            <v>03.0102.0200</v>
          </cell>
          <cell r="C160" t="str">
            <v>Chăm sóc lỗ mở khí quản</v>
          </cell>
          <cell r="D160">
            <v>60000</v>
          </cell>
        </row>
        <row r="161">
          <cell r="B161" t="str">
            <v>08.0294.0230</v>
          </cell>
          <cell r="C161" t="str">
            <v>Điện châm điều trị sa tử cung</v>
          </cell>
          <cell r="D161">
            <v>71400</v>
          </cell>
        </row>
        <row r="162">
          <cell r="B162" t="str">
            <v>03.0275.0238</v>
          </cell>
          <cell r="C162" t="str">
            <v>Kéo nắn cột sống thắt lưng</v>
          </cell>
          <cell r="D162">
            <v>48700</v>
          </cell>
        </row>
        <row r="163">
          <cell r="B163" t="str">
            <v>13.0051.0237</v>
          </cell>
          <cell r="C163" t="str">
            <v>Điều trị tắc tia sữa bằng sóng ngắn, hồng ngoại</v>
          </cell>
          <cell r="D163">
            <v>37200</v>
          </cell>
        </row>
        <row r="164">
          <cell r="B164" t="str">
            <v>02.0032.0898</v>
          </cell>
          <cell r="C164" t="str">
            <v>Khí dung thuốc giãn phế quản</v>
          </cell>
          <cell r="D164" t="str">
            <v>23.000</v>
          </cell>
        </row>
        <row r="165">
          <cell r="B165" t="str">
            <v>08.0456.0228</v>
          </cell>
          <cell r="C165" t="str">
            <v>Cứu điều trị rối loạn cảm giác đầu chi thể hàn</v>
          </cell>
          <cell r="D165">
            <v>36100</v>
          </cell>
        </row>
        <row r="166">
          <cell r="B166" t="str">
            <v>10.1018.0513</v>
          </cell>
          <cell r="C166" t="str">
            <v>Nắn, bó bột trật khớp gối</v>
          </cell>
          <cell r="D166" t="str">
            <v>167.000</v>
          </cell>
        </row>
        <row r="167">
          <cell r="B167" t="str">
            <v>10.1020.0525</v>
          </cell>
          <cell r="C167" t="str">
            <v>Nắn, bó bột gãy 1/3 giữa hai xương cẳng chân</v>
          </cell>
          <cell r="D167" t="str">
            <v>271.000</v>
          </cell>
        </row>
        <row r="168">
          <cell r="B168" t="str">
            <v>08.0324.0271</v>
          </cell>
          <cell r="C168" t="str">
            <v>Thuỷ châm điều trị mất ngủ</v>
          </cell>
          <cell r="D168">
            <v>70100</v>
          </cell>
        </row>
        <row r="169">
          <cell r="B169" t="str">
            <v>13.0162.0604</v>
          </cell>
          <cell r="C169" t="str">
            <v>Chọc dẫn lưu dịch cổ chướng trong ung thư buồng trứng</v>
          </cell>
          <cell r="D169" t="str">
            <v>949.000</v>
          </cell>
        </row>
        <row r="170">
          <cell r="B170" t="str">
            <v>02.0242.0077</v>
          </cell>
          <cell r="C170" t="str">
            <v>Chọc dò dịch ổ bụng xét nghiệm</v>
          </cell>
          <cell r="D170">
            <v>143000</v>
          </cell>
        </row>
        <row r="171">
          <cell r="B171" t="str">
            <v>02.0009.0077</v>
          </cell>
          <cell r="C171" t="str">
            <v>Chọc dò dịch màng phổi</v>
          </cell>
          <cell r="D171">
            <v>143000</v>
          </cell>
        </row>
        <row r="172">
          <cell r="B172" t="str">
            <v>01.0357.0078</v>
          </cell>
          <cell r="C172" t="str">
            <v>Chọc tháo dịch ổ bụng dưới hướng dẫn của siêu âm trong khoa hồi sức cấp cứu</v>
          </cell>
          <cell r="D172">
            <v>183000</v>
          </cell>
        </row>
        <row r="173">
          <cell r="B173" t="str">
            <v>02.0008.0078</v>
          </cell>
          <cell r="C173" t="str">
            <v>Chọc tháo dịch màng phổi dưới hướng dẫn của siêu âm</v>
          </cell>
          <cell r="D173">
            <v>183000</v>
          </cell>
        </row>
        <row r="174">
          <cell r="B174" t="str">
            <v>02.0243.0078</v>
          </cell>
          <cell r="C174" t="str">
            <v>Chọc tháo dịch ổ bụng điều trị</v>
          </cell>
          <cell r="D174">
            <v>183000</v>
          </cell>
        </row>
        <row r="175">
          <cell r="B175" t="str">
            <v>10.0057.0083</v>
          </cell>
          <cell r="C175" t="str">
            <v>Chọc dịch não tủy thắt lưng (thủ thuật)</v>
          </cell>
          <cell r="D175">
            <v>114000</v>
          </cell>
        </row>
        <row r="176">
          <cell r="B176" t="str">
            <v>02.0011.0079</v>
          </cell>
          <cell r="C176" t="str">
            <v>Chọc hút khí màng phổi</v>
          </cell>
          <cell r="D176">
            <v>150000</v>
          </cell>
        </row>
        <row r="177">
          <cell r="B177" t="str">
            <v>02.0364.0087</v>
          </cell>
          <cell r="C177" t="str">
            <v>Hút ổ viêm/ áp xe phần mềm</v>
          </cell>
          <cell r="D177">
            <v>116000</v>
          </cell>
        </row>
        <row r="178">
          <cell r="B178" t="str">
            <v>02.0364.0087</v>
          </cell>
          <cell r="C178" t="str">
            <v>Hút ổ viêm/ áp xe phần mềm dưới hướng dẫn của siêu âm</v>
          </cell>
          <cell r="D178">
            <v>159000</v>
          </cell>
        </row>
        <row r="179">
          <cell r="B179" t="str">
            <v>01.0066.1888</v>
          </cell>
          <cell r="C179" t="str">
            <v>Đặt ống nội khí quản</v>
          </cell>
          <cell r="D179">
            <v>579000</v>
          </cell>
        </row>
        <row r="180">
          <cell r="B180" t="str">
            <v>15.0219.1888</v>
          </cell>
          <cell r="C180" t="str">
            <v>Đặt nội khí quản</v>
          </cell>
          <cell r="D180">
            <v>579000</v>
          </cell>
        </row>
        <row r="181">
          <cell r="B181" t="str">
            <v>13.0192.0103</v>
          </cell>
          <cell r="C181" t="str">
            <v>Đặt ống thông dạ dày (hút dịch hoặc nuôi dưỡng) sơ sinh</v>
          </cell>
          <cell r="D181">
            <v>94300</v>
          </cell>
        </row>
        <row r="182">
          <cell r="B182" t="str">
            <v>01.0216.0103</v>
          </cell>
          <cell r="C182" t="str">
            <v>Đặt ống thông dạ dày</v>
          </cell>
          <cell r="D182">
            <v>94300</v>
          </cell>
        </row>
        <row r="183">
          <cell r="B183" t="str">
            <v>02.0150.0114</v>
          </cell>
          <cell r="C183" t="str">
            <v>Hút đờm hầu họng</v>
          </cell>
          <cell r="D183">
            <v>12200</v>
          </cell>
        </row>
        <row r="184">
          <cell r="B184" t="str">
            <v>02.0233.0158</v>
          </cell>
          <cell r="C184" t="str">
            <v>Rửa bàng quang</v>
          </cell>
          <cell r="D184">
            <v>209000</v>
          </cell>
        </row>
        <row r="185">
          <cell r="B185" t="str">
            <v>13.0193.0159</v>
          </cell>
          <cell r="C185" t="str">
            <v>Rửa dạ dày sơ sinh</v>
          </cell>
          <cell r="D185">
            <v>131000</v>
          </cell>
        </row>
        <row r="186">
          <cell r="B186" t="str">
            <v>02.0313.0159</v>
          </cell>
          <cell r="C186" t="str">
            <v>Rửa dạ dày cấp cứu</v>
          </cell>
          <cell r="D186">
            <v>131000</v>
          </cell>
        </row>
        <row r="187">
          <cell r="B187" t="str">
            <v>02.0061.0164</v>
          </cell>
          <cell r="C187" t="str">
            <v>Rút ống dẫn lưu màng phổi, ống dẫn lưu ổ áp xe</v>
          </cell>
          <cell r="D187">
            <v>184000</v>
          </cell>
        </row>
        <row r="188">
          <cell r="B188" t="str">
            <v>01.0080.0206</v>
          </cell>
          <cell r="C188" t="str">
            <v>Thay canuyn mở khí quản</v>
          </cell>
          <cell r="D188">
            <v>253000</v>
          </cell>
        </row>
        <row r="189">
          <cell r="B189" t="str">
            <v>01.0164.0210</v>
          </cell>
          <cell r="C189" t="str">
            <v>Thông bàng quang</v>
          </cell>
          <cell r="D189">
            <v>94300</v>
          </cell>
        </row>
        <row r="190">
          <cell r="B190" t="str">
            <v>01.0221.0211</v>
          </cell>
          <cell r="C190" t="str">
            <v>Thụt tháo</v>
          </cell>
          <cell r="D190">
            <v>85900</v>
          </cell>
        </row>
        <row r="191">
          <cell r="B191" t="str">
            <v>01.0223.0211</v>
          </cell>
          <cell r="C191" t="str">
            <v>Đặt ống thông hậu môn</v>
          </cell>
          <cell r="D191">
            <v>85900</v>
          </cell>
        </row>
        <row r="192">
          <cell r="B192" t="str">
            <v>02.0339.0211</v>
          </cell>
          <cell r="C192" t="str">
            <v>Thụt tháo phân</v>
          </cell>
          <cell r="D192">
            <v>85900</v>
          </cell>
        </row>
        <row r="193">
          <cell r="B193" t="str">
            <v>08.0422.0280</v>
          </cell>
          <cell r="C193" t="str">
            <v>Xoa bóp bấm huyệt điều trị hen phế quản</v>
          </cell>
          <cell r="D193">
            <v>69300</v>
          </cell>
        </row>
        <row r="194">
          <cell r="B194" t="str">
            <v>08.0423.0280</v>
          </cell>
          <cell r="C194" t="str">
            <v>Xoa bóp bấm huyệt hỗ trợ điều trị tăng huyết áp</v>
          </cell>
          <cell r="D194">
            <v>69300</v>
          </cell>
        </row>
        <row r="195">
          <cell r="B195" t="str">
            <v>08.0424.0280</v>
          </cell>
          <cell r="C195" t="str">
            <v>Xoa bóp bấm huyệt điều trị huyết áp thấp</v>
          </cell>
          <cell r="D195">
            <v>69300</v>
          </cell>
        </row>
        <row r="196">
          <cell r="B196" t="str">
            <v>08.0426.0280</v>
          </cell>
          <cell r="C196" t="str">
            <v>Xoa bóp bấm huyệt điều trị hội chứng dạ dày- tá tràng</v>
          </cell>
          <cell r="D196">
            <v>69300</v>
          </cell>
        </row>
        <row r="197">
          <cell r="B197" t="str">
            <v>08.0428.0280</v>
          </cell>
          <cell r="C197" t="str">
            <v>Xoa bóp bấm huyệt điều trị viêm khớp dạng thấp</v>
          </cell>
          <cell r="D197">
            <v>69300</v>
          </cell>
        </row>
        <row r="198">
          <cell r="B198" t="str">
            <v>08.0429.0280</v>
          </cell>
          <cell r="C198" t="str">
            <v>Xoa bóp bấm huyệt điều trị đau do thoái hoá khớp</v>
          </cell>
          <cell r="D198">
            <v>69300</v>
          </cell>
        </row>
        <row r="199">
          <cell r="B199" t="str">
            <v>08.0430.0280</v>
          </cell>
          <cell r="C199" t="str">
            <v>Xoa bóp bấm huyệt điều trị đau lưng</v>
          </cell>
          <cell r="D199">
            <v>69300</v>
          </cell>
        </row>
        <row r="200">
          <cell r="B200" t="str">
            <v>08.0431.0280</v>
          </cell>
          <cell r="C200" t="str">
            <v>Xoa bóp bấm huyệt điều trị viêm quanh khớp vai</v>
          </cell>
          <cell r="D200">
            <v>69300</v>
          </cell>
        </row>
        <row r="201">
          <cell r="B201" t="str">
            <v>08.0432.0280</v>
          </cell>
          <cell r="C201" t="str">
            <v>Xoa bóp bấm huyệt điều trị hội chứng vai gáy</v>
          </cell>
          <cell r="D201">
            <v>69300</v>
          </cell>
        </row>
        <row r="202">
          <cell r="B202" t="str">
            <v>08.0433.0280</v>
          </cell>
          <cell r="C202" t="str">
            <v>Xoa bóp bấm huyệt điều trị chứng tic cơ mặt</v>
          </cell>
          <cell r="D202">
            <v>69300</v>
          </cell>
        </row>
        <row r="203">
          <cell r="B203" t="str">
            <v>08.0434.0280</v>
          </cell>
          <cell r="C203" t="str">
            <v>Xoa bóp bấm huyệt điều trị rối loạn cảm giác đầu chi</v>
          </cell>
          <cell r="D203">
            <v>69300</v>
          </cell>
        </row>
        <row r="204">
          <cell r="B204" t="str">
            <v>08.0435.0280</v>
          </cell>
          <cell r="C204" t="str">
            <v>Xoa bóp bấm huyệt điều trị tắc tia sữa</v>
          </cell>
          <cell r="D204">
            <v>69300</v>
          </cell>
        </row>
        <row r="205">
          <cell r="B205" t="str">
            <v>08.0441.0280</v>
          </cell>
          <cell r="C205" t="str">
            <v>Xoa bóp bấm huyệt điều trị rối loạn kinh nguyệt</v>
          </cell>
          <cell r="D205">
            <v>69300</v>
          </cell>
        </row>
        <row r="206">
          <cell r="B206" t="str">
            <v>08.0435.0280</v>
          </cell>
          <cell r="C206" t="str">
            <v>Xoa bóp bấm huyệt điều trị đau bụng kinh</v>
          </cell>
          <cell r="D206">
            <v>69300</v>
          </cell>
        </row>
        <row r="207">
          <cell r="B207" t="str">
            <v>08.0439.0280</v>
          </cell>
          <cell r="C207" t="str">
            <v>Xoa bóp bấm huyệt điều trị táo bón</v>
          </cell>
          <cell r="D207">
            <v>69300</v>
          </cell>
        </row>
        <row r="208">
          <cell r="B208" t="str">
            <v>08.0440.0280</v>
          </cell>
          <cell r="C208" t="str">
            <v>Xoa bóp bấm huyệt điều trị rối loạn tiêu hoá</v>
          </cell>
          <cell r="D208">
            <v>69300</v>
          </cell>
        </row>
        <row r="209">
          <cell r="B209" t="str">
            <v>08.0441.0280</v>
          </cell>
          <cell r="C209" t="str">
            <v>Xoa bóp bấm huyệt điều trị rối loạn cảm giác nông</v>
          </cell>
          <cell r="D209">
            <v>69300</v>
          </cell>
        </row>
        <row r="210">
          <cell r="B210" t="str">
            <v>08.0442.0280</v>
          </cell>
          <cell r="C210" t="str">
            <v>Xoa bóp bấm huyệt điều trị bí đái cơ năng</v>
          </cell>
          <cell r="D210">
            <v>69300</v>
          </cell>
        </row>
        <row r="211">
          <cell r="B211" t="str">
            <v>08.0443.0280</v>
          </cell>
          <cell r="C211" t="str">
            <v>Xoa bóp bấm huyệt điều trị rối loạn thần kinh thực vật</v>
          </cell>
          <cell r="D211">
            <v>69300</v>
          </cell>
        </row>
        <row r="212">
          <cell r="B212" t="str">
            <v>08.0446.0280</v>
          </cell>
          <cell r="C212" t="str">
            <v>Xoa bóp bấm huyệt điều trị béo phì</v>
          </cell>
          <cell r="D212">
            <v>69300</v>
          </cell>
        </row>
        <row r="213">
          <cell r="B213" t="str">
            <v>08.0445.0280</v>
          </cell>
          <cell r="C213" t="str">
            <v>Xoa bóp bấm huyệt điều trị rối loạn chức năng vận động do chấn thương sọ não</v>
          </cell>
          <cell r="D213">
            <v>69300</v>
          </cell>
        </row>
        <row r="214">
          <cell r="B214" t="str">
            <v>08.0446.0280</v>
          </cell>
          <cell r="C214" t="str">
            <v>Xoa bóp bấm huyệt điều trị liệt tứ chi do chấn thương cột sống</v>
          </cell>
          <cell r="D214">
            <v>69300</v>
          </cell>
        </row>
        <row r="215">
          <cell r="B215" t="str">
            <v>08.0431.0280</v>
          </cell>
          <cell r="C215" t="str">
            <v>Xoa bóp bấm huyệt điều trị giảm đau sau phẫu thuật</v>
          </cell>
          <cell r="D215">
            <v>69300</v>
          </cell>
        </row>
        <row r="216">
          <cell r="B216" t="str">
            <v>08.0448.0280</v>
          </cell>
          <cell r="C216" t="str">
            <v>Xoa bóp bấm huyệt điều trị giảm đau do ung thư</v>
          </cell>
          <cell r="D216">
            <v>69300</v>
          </cell>
        </row>
        <row r="217">
          <cell r="B217" t="str">
            <v>08.0450.0280</v>
          </cell>
          <cell r="C217" t="str">
            <v>Xoa bóp bấm huyệt điều trị hội chứng phân ly</v>
          </cell>
          <cell r="D217">
            <v>69300</v>
          </cell>
        </row>
        <row r="218">
          <cell r="B218" t="str">
            <v>17.0085.0282</v>
          </cell>
          <cell r="C218" t="str">
            <v>Kỹ thuật xoa bóp vùng</v>
          </cell>
          <cell r="D218">
            <v>45200</v>
          </cell>
        </row>
        <row r="219">
          <cell r="B219" t="str">
            <v>17.0086.0283</v>
          </cell>
          <cell r="C219" t="str">
            <v>Kỹ thuật xoa bóp toàn thân</v>
          </cell>
          <cell r="D219">
            <v>55800</v>
          </cell>
        </row>
        <row r="220">
          <cell r="B220" t="str">
            <v>10.1003.0527</v>
          </cell>
          <cell r="C220" t="str">
            <v>Nắn, bó bột gãy trên lồi cầu xương cánh tay trẻ em độ III và độ IV</v>
          </cell>
          <cell r="D220" t="str">
            <v>271.000</v>
          </cell>
        </row>
        <row r="221">
          <cell r="B221" t="str">
            <v>10.1003.0528</v>
          </cell>
          <cell r="C221" t="str">
            <v>Nắn, bó bột gãy trên lồi cầu xương cánh tay trẻ em độ III và độ IV</v>
          </cell>
          <cell r="D221" t="str">
            <v>271.000</v>
          </cell>
        </row>
        <row r="222">
          <cell r="B222" t="str">
            <v>10.1004.0527</v>
          </cell>
          <cell r="C222" t="str">
            <v>Nắn, bó bột gãy 1/3 trên hai xương cẳng tay</v>
          </cell>
          <cell r="D222" t="str">
            <v>271.000</v>
          </cell>
        </row>
        <row r="223">
          <cell r="B223" t="str">
            <v>10.1004.0528</v>
          </cell>
          <cell r="C223" t="str">
            <v>Nắn, bó bột gãy 1/3 trên hai xương cẳng tay</v>
          </cell>
          <cell r="D223" t="str">
            <v>271.000</v>
          </cell>
        </row>
        <row r="224">
          <cell r="B224" t="str">
            <v>10.1005.0527</v>
          </cell>
          <cell r="C224" t="str">
            <v>Nắn, bó bột gãy 1/3 giữa hai xương cẳng tay</v>
          </cell>
          <cell r="D224" t="str">
            <v>271.000</v>
          </cell>
        </row>
        <row r="225">
          <cell r="B225" t="str">
            <v>10.1005.0528</v>
          </cell>
          <cell r="C225" t="str">
            <v>Nắn, bó bột gãy 1/3 giữa hai xương cẳng tay</v>
          </cell>
          <cell r="D225" t="str">
            <v>271.000</v>
          </cell>
        </row>
        <row r="226">
          <cell r="B226" t="str">
            <v>10.1006.0527</v>
          </cell>
          <cell r="C226" t="str">
            <v>Nắn, bó bột gãy 1/3 dưới hai xương cẳng tay</v>
          </cell>
          <cell r="D226" t="str">
            <v>271.000</v>
          </cell>
        </row>
        <row r="227">
          <cell r="B227" t="str">
            <v>03.2119.0505</v>
          </cell>
          <cell r="C227" t="str">
            <v>Chích nhọt ống tai ngoài</v>
          </cell>
          <cell r="D227" t="str">
            <v>197.000</v>
          </cell>
        </row>
        <row r="228">
          <cell r="B228" t="str">
            <v>03.2356.0505</v>
          </cell>
          <cell r="C228" t="str">
            <v>Chọc hút áp xe thành bụng</v>
          </cell>
          <cell r="D228" t="str">
            <v>197.000</v>
          </cell>
        </row>
        <row r="229">
          <cell r="B229" t="str">
            <v>03.2072.1009</v>
          </cell>
          <cell r="C229" t="str">
            <v>Cố định tạm thời sơ cứu gãy xương hàm</v>
          </cell>
          <cell r="D229" t="str">
            <v>382.000</v>
          </cell>
        </row>
        <row r="230">
          <cell r="B230" t="str">
            <v>16.0298.1009</v>
          </cell>
          <cell r="C230" t="str">
            <v>Cố định tạm thời sơ cứu gãy xương hàm</v>
          </cell>
          <cell r="D230" t="str">
            <v>382.000</v>
          </cell>
        </row>
        <row r="231">
          <cell r="B231" t="str">
            <v>16.0232.1016</v>
          </cell>
          <cell r="C231" t="str">
            <v>Điều trị tuỷ răng sữa</v>
          </cell>
          <cell r="D231" t="str">
            <v>280.000</v>
          </cell>
        </row>
        <row r="232">
          <cell r="B232" t="str">
            <v>16.0232.1017</v>
          </cell>
          <cell r="C232" t="str">
            <v>Điều trị tuỷ răng sữa</v>
          </cell>
          <cell r="D232" t="str">
            <v>280.000</v>
          </cell>
        </row>
        <row r="233">
          <cell r="B233" t="str">
            <v>02.0349.0112</v>
          </cell>
          <cell r="C233" t="str">
            <v>Hút dịch khớp gối</v>
          </cell>
          <cell r="D233">
            <v>120000</v>
          </cell>
        </row>
        <row r="234">
          <cell r="B234" t="str">
            <v>03.3818.0218</v>
          </cell>
          <cell r="C234" t="str">
            <v>Khâu lại da vết phẫu thuật sau nhiễm khuẩn</v>
          </cell>
          <cell r="D234">
            <v>268000</v>
          </cell>
        </row>
        <row r="235">
          <cell r="B235" t="str">
            <v>15.0051.0216</v>
          </cell>
          <cell r="C235" t="str">
            <v>Khâu vết rách vành tai</v>
          </cell>
          <cell r="D235">
            <v>184000</v>
          </cell>
        </row>
        <row r="236">
          <cell r="B236" t="str">
            <v>03.3594.0218</v>
          </cell>
          <cell r="C236" t="str">
            <v>Khâu vết thương âm hộ, âm đạo</v>
          </cell>
          <cell r="D236">
            <v>268000</v>
          </cell>
        </row>
        <row r="237">
          <cell r="B237" t="str">
            <v>03.3827.0216</v>
          </cell>
          <cell r="C237" t="str">
            <v>Khâu vết thương phần mềm dài dưới 10cm</v>
          </cell>
          <cell r="D237">
            <v>184000</v>
          </cell>
        </row>
        <row r="238">
          <cell r="B238" t="str">
            <v>03.2245.0216</v>
          </cell>
          <cell r="C238" t="str">
            <v>Khâu vết thương phần mềm vùng đầu cổ</v>
          </cell>
          <cell r="D238">
            <v>184000</v>
          </cell>
        </row>
        <row r="239">
          <cell r="B239" t="str">
            <v>03.2245.0217</v>
          </cell>
          <cell r="C239" t="str">
            <v>Khâu vết thương phần mềm vùng đầu cổ</v>
          </cell>
          <cell r="D239">
            <v>184000</v>
          </cell>
        </row>
        <row r="240">
          <cell r="B240" t="str">
            <v>03.2245.0218</v>
          </cell>
          <cell r="C240" t="str">
            <v>Khâu vết thương phần mềm vùng đầu cổ</v>
          </cell>
          <cell r="D240">
            <v>184000</v>
          </cell>
        </row>
        <row r="241">
          <cell r="B241" t="str">
            <v>03.2245.0219</v>
          </cell>
          <cell r="C241" t="str">
            <v>Khâu vết thương phần mềm vùng đầu cổ</v>
          </cell>
          <cell r="D241">
            <v>184000</v>
          </cell>
        </row>
        <row r="242">
          <cell r="B242" t="str">
            <v>14.0166.0778</v>
          </cell>
          <cell r="C242" t="str">
            <v>Lấy dị vật giác mạc sâu</v>
          </cell>
          <cell r="D242" t="str">
            <v>88.400</v>
          </cell>
        </row>
        <row r="243">
          <cell r="B243" t="str">
            <v>16.0335.1022</v>
          </cell>
          <cell r="C243" t="str">
            <v>Nắn sai khớp thái dương hàm</v>
          </cell>
          <cell r="D243" t="str">
            <v>105.000</v>
          </cell>
        </row>
        <row r="244">
          <cell r="B244" t="str">
            <v>16.0337.1053</v>
          </cell>
          <cell r="C244" t="str">
            <v>Nắn sai khớp thái dương hàm đến muộn có gây tê</v>
          </cell>
          <cell r="D244" t="str">
            <v>1.724.000</v>
          </cell>
        </row>
        <row r="245">
          <cell r="B245" t="str">
            <v>10.0989.0529</v>
          </cell>
          <cell r="C245" t="str">
            <v>Nắn, bó bột gãy 1/3 trên xương đùi</v>
          </cell>
          <cell r="D245" t="str">
            <v>357.000</v>
          </cell>
        </row>
        <row r="246">
          <cell r="B246" t="str">
            <v>10.0990.0530</v>
          </cell>
          <cell r="C246" t="str">
            <v>Nắn, bó bột gãy 1/3 dưới xương đùi</v>
          </cell>
          <cell r="D246" t="str">
            <v>357.000</v>
          </cell>
        </row>
        <row r="247">
          <cell r="B247" t="str">
            <v>10.1014.0529</v>
          </cell>
          <cell r="C247" t="str">
            <v>Nắn, bó bột gãy cổ xương đùi</v>
          </cell>
          <cell r="D247" t="str">
            <v>357.000</v>
          </cell>
        </row>
        <row r="248">
          <cell r="B248" t="str">
            <v>10.1014.0530</v>
          </cell>
          <cell r="C248" t="str">
            <v>Nắn, bó bột gãy cổ xương đùi</v>
          </cell>
          <cell r="D248" t="str">
            <v>357.000</v>
          </cell>
        </row>
        <row r="249">
          <cell r="B249" t="str">
            <v>10.1016.0529</v>
          </cell>
          <cell r="C249" t="str">
            <v>Nắn, bó bột gãy lồi cầu xương đùi</v>
          </cell>
          <cell r="D249" t="str">
            <v>357.000</v>
          </cell>
        </row>
        <row r="250">
          <cell r="B250" t="str">
            <v>10.1016.0530</v>
          </cell>
          <cell r="C250" t="str">
            <v>Nắn, bó bột gãy lồi cầu xương đùi</v>
          </cell>
          <cell r="D250" t="str">
            <v>357.000</v>
          </cell>
        </row>
        <row r="251">
          <cell r="B251" t="str">
            <v>10.0994.0529</v>
          </cell>
          <cell r="C251" t="str">
            <v>Nắn, bó bột cột sống</v>
          </cell>
          <cell r="D251" t="str">
            <v>357.000</v>
          </cell>
        </row>
        <row r="252">
          <cell r="B252" t="str">
            <v>10.0994.0530</v>
          </cell>
          <cell r="C252" t="str">
            <v>Nắn, bó bột cột sống</v>
          </cell>
          <cell r="D252" t="str">
            <v>357.000</v>
          </cell>
        </row>
        <row r="253">
          <cell r="B253" t="str">
            <v>10.1023.0532</v>
          </cell>
          <cell r="C253" t="str">
            <v>Nắn, bó bột gãy xương gót</v>
          </cell>
          <cell r="D253" t="str">
            <v>152.000</v>
          </cell>
        </row>
        <row r="254">
          <cell r="B254" t="str">
            <v>11.0090.0216</v>
          </cell>
          <cell r="C254" t="str">
            <v>Bộc lộ tĩnh mạch ngoại vi để truyền dịch điều trị bệnh nhân bỏng</v>
          </cell>
          <cell r="D254">
            <v>184000</v>
          </cell>
        </row>
        <row r="255">
          <cell r="B255" t="str">
            <v>03.2444.1045</v>
          </cell>
          <cell r="C255" t="str">
            <v>Bóc, cắt u bã đậu, u mỡ dưới da đầu đường kính trên 10 cm</v>
          </cell>
          <cell r="D255" t="str">
            <v>1.156.000</v>
          </cell>
        </row>
        <row r="256">
          <cell r="B256" t="str">
            <v>14.0197.0854</v>
          </cell>
          <cell r="C256" t="str">
            <v>Bơm thông lệ đạo</v>
          </cell>
          <cell r="D256">
            <v>61500</v>
          </cell>
        </row>
        <row r="257">
          <cell r="B257" t="str">
            <v>14.0197.0855</v>
          </cell>
          <cell r="C257" t="str">
            <v>Bơm thông lệ đạo</v>
          </cell>
          <cell r="D257">
            <v>61500</v>
          </cell>
        </row>
        <row r="258">
          <cell r="B258" t="str">
            <v>15.0142.0868</v>
          </cell>
          <cell r="C258" t="str">
            <v>Cầm máu mũi bằng Merocel</v>
          </cell>
          <cell r="D258" t="str">
            <v>209.000</v>
          </cell>
        </row>
        <row r="259">
          <cell r="B259" t="str">
            <v>15.0142.0869</v>
          </cell>
          <cell r="C259" t="str">
            <v>Cầm máu mũi bằng Merocel</v>
          </cell>
          <cell r="D259" t="str">
            <v>209.000</v>
          </cell>
        </row>
        <row r="260">
          <cell r="B260" t="str">
            <v>03.3821.0216</v>
          </cell>
          <cell r="C260" t="str">
            <v>Cắt lọc tổ chức hoại tử hoặc cắt lọc vết thương đơn giản</v>
          </cell>
          <cell r="D260">
            <v>184000</v>
          </cell>
        </row>
        <row r="261">
          <cell r="B261" t="str">
            <v>03.1918.1007</v>
          </cell>
          <cell r="C261" t="str">
            <v>Cắt lợi trùm răng khôn hàm dưới</v>
          </cell>
          <cell r="D261" t="str">
            <v>166.000</v>
          </cell>
        </row>
        <row r="262">
          <cell r="B262" t="str">
            <v>10.0989.0530</v>
          </cell>
          <cell r="C262" t="str">
            <v>Nắn, bó bột gãy 1/3 trên xương đùi</v>
          </cell>
          <cell r="D262" t="str">
            <v>357.000</v>
          </cell>
        </row>
        <row r="263">
          <cell r="B263" t="str">
            <v>03.3853.0521</v>
          </cell>
          <cell r="C263" t="str">
            <v>Nắn, bó bột gãy Pouteau-Colles</v>
          </cell>
          <cell r="D263" t="str">
            <v>223.000</v>
          </cell>
        </row>
        <row r="264">
          <cell r="B264" t="str">
            <v>03.3853.0522</v>
          </cell>
          <cell r="C264" t="str">
            <v>Nắn, bó bột gãy Pouteau-Colles</v>
          </cell>
          <cell r="D264" t="str">
            <v>223.000</v>
          </cell>
        </row>
        <row r="265">
          <cell r="B265" t="str">
            <v>03.3819.0559</v>
          </cell>
          <cell r="C265" t="str">
            <v>Nối gân duỗi</v>
          </cell>
          <cell r="D265" t="str">
            <v>3.087.000</v>
          </cell>
        </row>
        <row r="266">
          <cell r="B266" t="str">
            <v>28.0340.0559</v>
          </cell>
          <cell r="C266" t="str">
            <v>Nối gân duỗi</v>
          </cell>
          <cell r="D266" t="str">
            <v>3.087.000</v>
          </cell>
        </row>
        <row r="267">
          <cell r="B267" t="str">
            <v>03.3803.0559</v>
          </cell>
          <cell r="C267" t="str">
            <v>Nối gân gấp</v>
          </cell>
          <cell r="D267" t="str">
            <v>3.087.000</v>
          </cell>
        </row>
        <row r="268">
          <cell r="B268" t="str">
            <v>28.0337.0559</v>
          </cell>
          <cell r="C268" t="str">
            <v>Nối gân gấp</v>
          </cell>
          <cell r="D268" t="str">
            <v>3.087.000</v>
          </cell>
        </row>
        <row r="269">
          <cell r="B269" t="str">
            <v>01.0267.0203</v>
          </cell>
          <cell r="C269" t="str">
            <v>Thay băng cho các vết thương hoại tử rộng (một lần)</v>
          </cell>
          <cell r="D269">
            <v>139000</v>
          </cell>
        </row>
        <row r="270">
          <cell r="B270" t="str">
            <v>10.1011.0513</v>
          </cell>
          <cell r="C270" t="str">
            <v>Nắn, bó bột trong bong sụn tiếp khớp gối, khớp háng</v>
          </cell>
          <cell r="D270" t="str">
            <v>167.000</v>
          </cell>
        </row>
        <row r="271">
          <cell r="B271" t="str">
            <v>12.0091.0910</v>
          </cell>
          <cell r="C271" t="str">
            <v>Cắt u mỡ, u bã đậu vùng hàm mặt đường kính trên 5 cm</v>
          </cell>
          <cell r="D271" t="str">
            <v>849.000</v>
          </cell>
        </row>
        <row r="272">
          <cell r="B272" t="str">
            <v>12.0092.0910</v>
          </cell>
          <cell r="C272" t="str">
            <v>Cắt u mỡ, u bã đậu vùng hàm mặt đường kính dưới 5 cm</v>
          </cell>
          <cell r="D272" t="str">
            <v>849.000</v>
          </cell>
        </row>
        <row r="273">
          <cell r="B273" t="str">
            <v>16.0230.1010</v>
          </cell>
          <cell r="C273" t="str">
            <v>Điều trị răng sữa viêm tuỷ có hồi phục</v>
          </cell>
          <cell r="D273" t="str">
            <v>351.000</v>
          </cell>
        </row>
        <row r="274">
          <cell r="B274" t="str">
            <v>01.0267.0205</v>
          </cell>
          <cell r="C274" t="str">
            <v>Thay băng cho các vết thương hoại tử rộng (một lần)</v>
          </cell>
          <cell r="D274">
            <v>139000</v>
          </cell>
        </row>
        <row r="275">
          <cell r="B275" t="str">
            <v>08.0341.0271</v>
          </cell>
          <cell r="C275" t="str">
            <v>Thuỷ châm điều trị bệnh tự kỷ ở trẻ em</v>
          </cell>
          <cell r="D275">
            <v>70100</v>
          </cell>
        </row>
        <row r="276">
          <cell r="B276" t="str">
            <v>08.0336.0271</v>
          </cell>
          <cell r="C276" t="str">
            <v>Thuỷ châm điều trị bệnh viêm mũi dị ứng</v>
          </cell>
          <cell r="D276">
            <v>70100</v>
          </cell>
        </row>
        <row r="277">
          <cell r="B277" t="str">
            <v>08.0388.0271</v>
          </cell>
          <cell r="C277" t="str">
            <v>Thuỷ châm điều trị bí đái cơ năng</v>
          </cell>
          <cell r="D277">
            <v>70100</v>
          </cell>
        </row>
        <row r="278">
          <cell r="B278" t="str">
            <v>08.0327.0271</v>
          </cell>
          <cell r="C278" t="str">
            <v>Thuỷ châm điều trị cảm mạo, cúm</v>
          </cell>
          <cell r="D278">
            <v>70100</v>
          </cell>
        </row>
        <row r="279">
          <cell r="B279" t="str">
            <v>08.0343.0271</v>
          </cell>
          <cell r="C279" t="str">
            <v>Thuỷ châm điều trị chậm phát triển trí tuệ ở trẻ bại não</v>
          </cell>
          <cell r="D279">
            <v>70100</v>
          </cell>
        </row>
        <row r="280">
          <cell r="B280" t="str">
            <v>08.0345.0271</v>
          </cell>
          <cell r="C280" t="str">
            <v>Thuỷ châm điều trị cơn động kinh cục bộ</v>
          </cell>
          <cell r="D280">
            <v>70100</v>
          </cell>
        </row>
        <row r="281">
          <cell r="B281" t="str">
            <v>08.0323.0271</v>
          </cell>
          <cell r="C281" t="str">
            <v>Thuỷ châm điều trị đau đầu, đau nửa đầu</v>
          </cell>
          <cell r="D281">
            <v>70100</v>
          </cell>
        </row>
        <row r="282">
          <cell r="B282" t="str">
            <v>08.0357.0271</v>
          </cell>
          <cell r="C282" t="str">
            <v>Thuỷ châm điều trị đau dây thần kinh liên sườn</v>
          </cell>
          <cell r="D282">
            <v>70100</v>
          </cell>
        </row>
        <row r="283">
          <cell r="B283" t="str">
            <v>08.0359.0271</v>
          </cell>
          <cell r="C283" t="str">
            <v>Thuỷ châm điều trị đau dây V</v>
          </cell>
          <cell r="D283">
            <v>70100</v>
          </cell>
        </row>
        <row r="284">
          <cell r="B284" t="str">
            <v>08.0376.0271</v>
          </cell>
          <cell r="C284" t="str">
            <v>Thuỷ châm điều trị đau do thoái hóa khớp</v>
          </cell>
          <cell r="D284">
            <v>70100</v>
          </cell>
        </row>
        <row r="285">
          <cell r="B285" t="str">
            <v>08.0380.0271</v>
          </cell>
          <cell r="C285" t="str">
            <v>Thuỷ châm điều trị đau hố mắt</v>
          </cell>
          <cell r="D285">
            <v>70100</v>
          </cell>
        </row>
        <row r="286">
          <cell r="B286" t="str">
            <v>08.0378.0271</v>
          </cell>
          <cell r="C286" t="str">
            <v>Thuỷ châm điều trị đau lưng</v>
          </cell>
          <cell r="D286">
            <v>70100</v>
          </cell>
        </row>
        <row r="287">
          <cell r="B287" t="str">
            <v>08.0373.0271</v>
          </cell>
          <cell r="C287" t="str">
            <v>Thuỷ châm điều trị đau răng</v>
          </cell>
          <cell r="D287">
            <v>70100</v>
          </cell>
        </row>
        <row r="288">
          <cell r="B288" t="str">
            <v>08.0352.0271</v>
          </cell>
          <cell r="C288" t="str">
            <v>Thuỷ châm điều trị đau vai gáy</v>
          </cell>
          <cell r="D288">
            <v>70100</v>
          </cell>
        </row>
        <row r="289">
          <cell r="B289" t="str">
            <v>08.0385.0271</v>
          </cell>
          <cell r="C289" t="str">
            <v>Thuỷ châm điều trị di tinh</v>
          </cell>
          <cell r="D289">
            <v>70100</v>
          </cell>
        </row>
        <row r="290">
          <cell r="B290" t="str">
            <v>08.0383.0271</v>
          </cell>
          <cell r="C290" t="str">
            <v>Thuỷ châm điều trị giảm thị lực</v>
          </cell>
          <cell r="D290">
            <v>70100</v>
          </cell>
        </row>
        <row r="291">
          <cell r="B291" t="str">
            <v>08.0339.0271</v>
          </cell>
          <cell r="C291" t="str">
            <v>Thuỷ châm điều trị giảm thính lực</v>
          </cell>
          <cell r="D291">
            <v>70100</v>
          </cell>
        </row>
        <row r="292">
          <cell r="B292" t="str">
            <v>08.0353.0271</v>
          </cell>
          <cell r="C292" t="str">
            <v>Thuỷ châm điều trị hen phế quản</v>
          </cell>
          <cell r="D292">
            <v>70100</v>
          </cell>
        </row>
        <row r="293">
          <cell r="B293" t="str">
            <v>08.0362.0271</v>
          </cell>
          <cell r="C293" t="str">
            <v>Thuỷ châm điều trị hội chứng ngoại tháp</v>
          </cell>
          <cell r="D293">
            <v>70100</v>
          </cell>
        </row>
        <row r="294">
          <cell r="B294" t="str">
            <v>08.0325.0271</v>
          </cell>
          <cell r="C294" t="str">
            <v>Thuỷ châm điều trị hội chứng stress</v>
          </cell>
          <cell r="D294">
            <v>70100</v>
          </cell>
        </row>
        <row r="295">
          <cell r="B295" t="str">
            <v>08.0322.0271</v>
          </cell>
          <cell r="C295" t="str">
            <v>Thuỷ châm điều trị hội chứng thắt lưng- hông</v>
          </cell>
          <cell r="D295">
            <v>70100</v>
          </cell>
        </row>
        <row r="296">
          <cell r="B296" t="str">
            <v>08.0351.0271</v>
          </cell>
          <cell r="C296" t="str">
            <v>Thuỷ châm điều trị hội chứng tiền đình</v>
          </cell>
          <cell r="D296">
            <v>70100</v>
          </cell>
        </row>
        <row r="297">
          <cell r="B297" t="str">
            <v>08.0347.0271</v>
          </cell>
          <cell r="C297" t="str">
            <v>Thuỷ châm điều trị hội chứng tiền mãn kinh</v>
          </cell>
          <cell r="D297">
            <v>70100</v>
          </cell>
        </row>
        <row r="298">
          <cell r="B298" t="str">
            <v>08.0354.0271</v>
          </cell>
          <cell r="C298" t="str">
            <v>Thuỷ châm điều trị huyết áp thấp</v>
          </cell>
          <cell r="D298">
            <v>70100</v>
          </cell>
        </row>
        <row r="299">
          <cell r="B299" t="str">
            <v>08.0382.0271</v>
          </cell>
          <cell r="C299" t="str">
            <v>Thuỷ châm điều trị lác cơ năng</v>
          </cell>
          <cell r="D299">
            <v>70100</v>
          </cell>
        </row>
        <row r="300">
          <cell r="B300" t="str">
            <v>08.0332.0271</v>
          </cell>
          <cell r="C300" t="str">
            <v>Thuỷ châm điều trị sa dạ dày</v>
          </cell>
          <cell r="D300">
            <v>70100</v>
          </cell>
        </row>
        <row r="301">
          <cell r="B301" t="str">
            <v>08.0346.0271</v>
          </cell>
          <cell r="C301" t="str">
            <v>Thuỷ châm điều trị sa tử cung</v>
          </cell>
          <cell r="D301">
            <v>70100</v>
          </cell>
        </row>
        <row r="302">
          <cell r="B302" t="str">
            <v>08.0367.0271</v>
          </cell>
          <cell r="C302" t="str">
            <v>Thuỷ châm điều trị sụp mi</v>
          </cell>
          <cell r="D302">
            <v>70100</v>
          </cell>
        </row>
        <row r="303">
          <cell r="B303" t="str">
            <v>08.0337.0271</v>
          </cell>
          <cell r="C303" t="str">
            <v>Thuỷ châm điều trị tâm căn suy nhược</v>
          </cell>
          <cell r="D303">
            <v>70100</v>
          </cell>
        </row>
        <row r="304">
          <cell r="B304" t="str">
            <v>08.0374.0271</v>
          </cell>
          <cell r="C304" t="str">
            <v>Thuỷ châm điều trị táo bón kéo dài</v>
          </cell>
          <cell r="D304">
            <v>70100</v>
          </cell>
        </row>
        <row r="305">
          <cell r="B305" t="str">
            <v>08.0358.0271</v>
          </cell>
          <cell r="C305" t="str">
            <v>Thuỷ châm điều trị thất vận ngôn</v>
          </cell>
          <cell r="D305">
            <v>70100</v>
          </cell>
        </row>
        <row r="306">
          <cell r="B306" t="str">
            <v>08.0355.0271</v>
          </cell>
          <cell r="C306" t="str">
            <v>Thuỷ châm điều trị thiểu năng tuần hoàn não mạn tính</v>
          </cell>
          <cell r="D306">
            <v>70100</v>
          </cell>
        </row>
        <row r="307">
          <cell r="B307" t="str">
            <v>08.0348.0271</v>
          </cell>
          <cell r="C307" t="str">
            <v>Thuỷ châm điều trị thống kinh</v>
          </cell>
          <cell r="D307">
            <v>70100</v>
          </cell>
        </row>
        <row r="308">
          <cell r="B308" t="str">
            <v>08.0328.0271</v>
          </cell>
          <cell r="C308" t="str">
            <v>Thuỷ châm điều trị viêm amydan</v>
          </cell>
          <cell r="D308">
            <v>70100</v>
          </cell>
        </row>
        <row r="309">
          <cell r="B309" t="str">
            <v>08.0371.0271</v>
          </cell>
          <cell r="C309" t="str">
            <v>Thuỷ châm điều trị viêm mũi xoang</v>
          </cell>
          <cell r="D309">
            <v>70100</v>
          </cell>
        </row>
        <row r="310">
          <cell r="B310" t="str">
            <v>08.0377.0271</v>
          </cell>
          <cell r="C310" t="str">
            <v>Thuỷ châm điều trị viêm quanh khớp vai</v>
          </cell>
          <cell r="D310">
            <v>70100</v>
          </cell>
        </row>
        <row r="311">
          <cell r="B311" t="str">
            <v>08.0381.0271</v>
          </cell>
          <cell r="C311" t="str">
            <v>Thuỷ châm điều trị viêm thần kinh thị giác sau giai đoạn cấp</v>
          </cell>
          <cell r="D311">
            <v>70100</v>
          </cell>
        </row>
        <row r="312">
          <cell r="B312" t="str">
            <v>08.0334.0271</v>
          </cell>
          <cell r="C312" t="str">
            <v>Thuỷ châm hỗ trợ điều trị bệnh vẩy nến</v>
          </cell>
          <cell r="D312">
            <v>70100</v>
          </cell>
        </row>
        <row r="313">
          <cell r="B313" t="str">
            <v>08.0375.0271</v>
          </cell>
          <cell r="C313" t="str">
            <v>Thuỷ châm hỗ trợ điều trị viêm khớp dạng thấp</v>
          </cell>
          <cell r="D313">
            <v>70100</v>
          </cell>
        </row>
        <row r="314">
          <cell r="B314" t="str">
            <v>03.3826.0075</v>
          </cell>
          <cell r="C314" t="str">
            <v>Thay băng, cắt chỉ vết mổ</v>
          </cell>
          <cell r="D314">
            <v>35600</v>
          </cell>
        </row>
        <row r="315">
          <cell r="B315" t="str">
            <v>08.0470.0228</v>
          </cell>
          <cell r="C315" t="str">
            <v>Cứu điều trị đau bụng kinh thể hàn</v>
          </cell>
          <cell r="D315">
            <v>36100</v>
          </cell>
        </row>
        <row r="316">
          <cell r="B316" t="str">
            <v>08.0472.0228</v>
          </cell>
          <cell r="C316" t="str">
            <v>Cứu điều trị đái dầm thể hàn</v>
          </cell>
          <cell r="D316">
            <v>36100</v>
          </cell>
        </row>
        <row r="317">
          <cell r="B317" t="str">
            <v>08.0473.0228</v>
          </cell>
          <cell r="C317" t="str">
            <v>Cứu điều trị đau lưng thể hàn</v>
          </cell>
          <cell r="D317">
            <v>36100</v>
          </cell>
        </row>
        <row r="318">
          <cell r="B318" t="str">
            <v>08.0474.0228</v>
          </cell>
          <cell r="C318" t="str">
            <v>Cứu điều trị giảm khứu giác thể hàn</v>
          </cell>
          <cell r="D318">
            <v>36100</v>
          </cell>
        </row>
        <row r="319">
          <cell r="B319" t="str">
            <v>08.0475.0228</v>
          </cell>
          <cell r="C319" t="str">
            <v>Cứu điều trị rối loạn thần kinh thực vật thể hàn</v>
          </cell>
          <cell r="D319">
            <v>36100</v>
          </cell>
        </row>
        <row r="320">
          <cell r="B320" t="str">
            <v>08.0476.0228</v>
          </cell>
          <cell r="C320" t="str">
            <v>Cứu điều trị cảm cúm thể hàn</v>
          </cell>
          <cell r="D320">
            <v>36100</v>
          </cell>
        </row>
        <row r="321">
          <cell r="B321" t="str">
            <v>08.0477.0228</v>
          </cell>
          <cell r="C321" t="str">
            <v>Cứu điều trị rối loạn tiêu hóa thể hàn</v>
          </cell>
          <cell r="D321">
            <v>36100</v>
          </cell>
        </row>
        <row r="322">
          <cell r="B322" t="str">
            <v>08.0025.0229</v>
          </cell>
          <cell r="C322" t="str">
            <v>Đặt thuốc YHCT</v>
          </cell>
          <cell r="D322">
            <v>47500</v>
          </cell>
        </row>
        <row r="323">
          <cell r="B323" t="str">
            <v>08.0278.0230</v>
          </cell>
          <cell r="C323" t="str">
            <v>Điện châm điều trị hội chứng tiền đình</v>
          </cell>
          <cell r="D323">
            <v>71400</v>
          </cell>
        </row>
        <row r="324">
          <cell r="B324" t="str">
            <v>08.0279.0230</v>
          </cell>
          <cell r="C324" t="str">
            <v>Điện châm điều trị huyết áp thấp</v>
          </cell>
          <cell r="D324">
            <v>71400</v>
          </cell>
        </row>
        <row r="325">
          <cell r="B325" t="str">
            <v>08.0280.0230</v>
          </cell>
          <cell r="C325" t="str">
            <v>Điện châm điều trị thiểu năng tuần hoàn não mạn tính</v>
          </cell>
          <cell r="D325">
            <v>71400</v>
          </cell>
        </row>
        <row r="326">
          <cell r="B326" t="str">
            <v>08.0281.0230</v>
          </cell>
          <cell r="C326" t="str">
            <v>Điện châm điều trị hội chứng stress1</v>
          </cell>
          <cell r="D326">
            <v>71400</v>
          </cell>
        </row>
        <row r="327">
          <cell r="B327" t="str">
            <v>08.0282.0230</v>
          </cell>
          <cell r="C327" t="str">
            <v>Điện châm điều trị cảm mạo</v>
          </cell>
          <cell r="D327">
            <v>71400</v>
          </cell>
        </row>
        <row r="328">
          <cell r="B328" t="str">
            <v>08.0284.0230</v>
          </cell>
          <cell r="C328" t="str">
            <v>Điện châm điều trị trĩ</v>
          </cell>
          <cell r="D328">
            <v>71400</v>
          </cell>
        </row>
        <row r="329">
          <cell r="B329" t="str">
            <v>08.0285.0230</v>
          </cell>
          <cell r="C329" t="str">
            <v>Điện châm điều trị phục hồi chức năng cho trẻ bại liệt</v>
          </cell>
          <cell r="D329">
            <v>71400</v>
          </cell>
        </row>
        <row r="330">
          <cell r="B330" t="str">
            <v>08.0287.0230</v>
          </cell>
          <cell r="C330" t="str">
            <v>Điện châm điều trị liệt tay do tổn thương đám rối cánh tay ở trẻ em</v>
          </cell>
          <cell r="D330">
            <v>71400</v>
          </cell>
        </row>
        <row r="331">
          <cell r="B331" t="str">
            <v>08.0288.0230</v>
          </cell>
          <cell r="C331" t="str">
            <v>Điện châm điều trị chậm phát triển trí tuệ ở trẻ bại não</v>
          </cell>
          <cell r="D331">
            <v>71400</v>
          </cell>
        </row>
        <row r="332">
          <cell r="B332" t="str">
            <v>08.0289.0230</v>
          </cell>
          <cell r="C332" t="str">
            <v>Điện châm điều trị phục hồi chức năng vận động ở trẻ bại não</v>
          </cell>
          <cell r="D332">
            <v>71400</v>
          </cell>
        </row>
        <row r="333">
          <cell r="B333" t="str">
            <v>08.0290.0230</v>
          </cell>
          <cell r="C333" t="str">
            <v>Điện châm điều trị cơn đau quặn thận</v>
          </cell>
          <cell r="D333">
            <v>71400</v>
          </cell>
        </row>
        <row r="334">
          <cell r="B334" t="str">
            <v>08.0291.0230</v>
          </cell>
          <cell r="C334" t="str">
            <v>Điện châm điều trị viêm bàng quang</v>
          </cell>
          <cell r="D334">
            <v>71400</v>
          </cell>
        </row>
        <row r="335">
          <cell r="B335" t="str">
            <v>08.0293.0230</v>
          </cell>
          <cell r="C335" t="str">
            <v>Điện châm điều trị bí đái cơ năng</v>
          </cell>
          <cell r="D335">
            <v>71400</v>
          </cell>
        </row>
        <row r="336">
          <cell r="B336" t="str">
            <v>08.0295.0230</v>
          </cell>
          <cell r="C336" t="str">
            <v>Điện châm điều trị hội chứng tiền mãn kinh</v>
          </cell>
          <cell r="D336">
            <v>71400</v>
          </cell>
        </row>
        <row r="337">
          <cell r="B337" t="str">
            <v>08.0296.0230</v>
          </cell>
          <cell r="C337" t="str">
            <v>Điện châm điều trị liệt tứ chi do chấn thương cột sống</v>
          </cell>
          <cell r="D337">
            <v>71400</v>
          </cell>
        </row>
        <row r="338">
          <cell r="B338" t="str">
            <v>08.0298.0230</v>
          </cell>
          <cell r="C338" t="str">
            <v>Điện châm điều trị hội chứng ngoại tháp</v>
          </cell>
          <cell r="D338">
            <v>71400</v>
          </cell>
        </row>
        <row r="339">
          <cell r="B339" t="str">
            <v>08.0299.0230</v>
          </cell>
          <cell r="C339" t="str">
            <v>Điện châm điều trị khàn tiếng</v>
          </cell>
          <cell r="D339">
            <v>71400</v>
          </cell>
        </row>
        <row r="340">
          <cell r="B340" t="str">
            <v>08.0300.0230</v>
          </cell>
          <cell r="C340" t="str">
            <v>Điện châm điều trị rối loạn cảm giác đầu chi</v>
          </cell>
          <cell r="D340">
            <v>71400</v>
          </cell>
        </row>
        <row r="341">
          <cell r="B341" t="str">
            <v>08.0301.0230</v>
          </cell>
          <cell r="C341" t="str">
            <v>Điện châm điều trị liệt chi trên</v>
          </cell>
          <cell r="D341">
            <v>71400</v>
          </cell>
        </row>
        <row r="342">
          <cell r="B342" t="str">
            <v>08.0302.0230</v>
          </cell>
          <cell r="C342" t="str">
            <v>Điện châm điều trị chắp lẹo</v>
          </cell>
          <cell r="D342">
            <v>71400</v>
          </cell>
        </row>
        <row r="343">
          <cell r="B343" t="str">
            <v>17.0075.0277</v>
          </cell>
          <cell r="C343" t="str">
            <v>Tập ho có trợ giúp</v>
          </cell>
          <cell r="D343">
            <v>31100</v>
          </cell>
        </row>
        <row r="344">
          <cell r="B344" t="str">
            <v>02.0068.0277</v>
          </cell>
          <cell r="C344" t="str">
            <v>Vận động trị liệu hô hấp</v>
          </cell>
          <cell r="D344">
            <v>31100</v>
          </cell>
        </row>
        <row r="345">
          <cell r="B345" t="str">
            <v>17.0078.0238</v>
          </cell>
          <cell r="C345" t="str">
            <v>Kỹ thuật kéo nắn trị liệu</v>
          </cell>
          <cell r="D345">
            <v>48700</v>
          </cell>
        </row>
        <row r="346">
          <cell r="B346" t="str">
            <v>03.0274.0238</v>
          </cell>
          <cell r="C346" t="str">
            <v>Kéo nắn cột sống cổ</v>
          </cell>
          <cell r="D346">
            <v>48700</v>
          </cell>
        </row>
        <row r="347">
          <cell r="B347" t="str">
            <v>08.0389.0280</v>
          </cell>
          <cell r="C347" t="str">
            <v>Xoa bóp bấm huyệt điều trị liệt chi trên</v>
          </cell>
          <cell r="D347">
            <v>69300</v>
          </cell>
        </row>
        <row r="348">
          <cell r="B348" t="str">
            <v>08.0390.0280</v>
          </cell>
          <cell r="C348" t="str">
            <v>Xoa bóp bấm huyệt điều trị liệt chi dưới</v>
          </cell>
          <cell r="D348">
            <v>69300</v>
          </cell>
        </row>
        <row r="349">
          <cell r="B349" t="str">
            <v>08.0391.0280</v>
          </cell>
          <cell r="C349" t="str">
            <v>Xoa bóp bấm huyệt điều trị liệt nửa người do tai biến mạch máu não</v>
          </cell>
          <cell r="D349">
            <v>69300</v>
          </cell>
        </row>
        <row r="350">
          <cell r="B350" t="str">
            <v>08.0392.0280</v>
          </cell>
          <cell r="C350" t="str">
            <v>Xoa bóp bấm huyệt điều trị hội chứng thắt lưng- hông</v>
          </cell>
          <cell r="D350">
            <v>69300</v>
          </cell>
        </row>
        <row r="351">
          <cell r="B351" t="str">
            <v>08.0393.0280</v>
          </cell>
          <cell r="C351" t="str">
            <v>Xoa bóp bấm huyệt điều trị liệt do viêm não</v>
          </cell>
          <cell r="D351">
            <v>69300</v>
          </cell>
        </row>
        <row r="352">
          <cell r="B352" t="str">
            <v>08.0394.0280</v>
          </cell>
          <cell r="C352" t="str">
            <v>Xoa bóp bấm huyệt điều trị chậm phát triển trí tuệ ở trẻ bại não</v>
          </cell>
          <cell r="D352">
            <v>69300</v>
          </cell>
        </row>
        <row r="353">
          <cell r="B353" t="str">
            <v>08.0395.0280</v>
          </cell>
          <cell r="C353" t="str">
            <v>Xoa bóp bấm huyệt phục hồi chức năng vận động ở trẻ bại não</v>
          </cell>
          <cell r="D353">
            <v>69300</v>
          </cell>
        </row>
        <row r="354">
          <cell r="B354" t="str">
            <v>08.0396.0280</v>
          </cell>
          <cell r="C354" t="str">
            <v>Xoa bóp bấm huyệt điều trị cứng khớp chi trên</v>
          </cell>
          <cell r="D354">
            <v>69300</v>
          </cell>
        </row>
        <row r="355">
          <cell r="B355" t="str">
            <v>08.0398.0280</v>
          </cell>
          <cell r="C355" t="str">
            <v>Xoa bóp bấm huyệt điều trị choáng, ngất</v>
          </cell>
          <cell r="D355">
            <v>69300</v>
          </cell>
        </row>
        <row r="356">
          <cell r="B356" t="str">
            <v>08.0399.0280</v>
          </cell>
          <cell r="C356" t="str">
            <v>Xoa bóp bấm huyệt điều trị bệnh tự kỷ ở trẻ em</v>
          </cell>
          <cell r="D356">
            <v>69300</v>
          </cell>
        </row>
        <row r="357">
          <cell r="B357" t="str">
            <v>08.0400.0280</v>
          </cell>
          <cell r="C357" t="str">
            <v>Xoa bóp bấm huyệt điều trị chứng ù tai</v>
          </cell>
          <cell r="D357">
            <v>69300</v>
          </cell>
        </row>
        <row r="358">
          <cell r="B358" t="str">
            <v>08.0303.0230</v>
          </cell>
          <cell r="C358" t="str">
            <v>Điện châm điều trị đau hố mắt</v>
          </cell>
          <cell r="D358">
            <v>71400</v>
          </cell>
        </row>
        <row r="359">
          <cell r="B359" t="str">
            <v>08.0304.0230</v>
          </cell>
          <cell r="C359" t="str">
            <v>Điện châm điều trị viêm kết mạc</v>
          </cell>
          <cell r="D359">
            <v>71400</v>
          </cell>
        </row>
        <row r="360">
          <cell r="B360" t="str">
            <v>08.0305.0230</v>
          </cell>
          <cell r="C360" t="str">
            <v>Điện châm điều trị viêm thần kinh thị giác sau giai đoạn cấp</v>
          </cell>
          <cell r="D360">
            <v>71400</v>
          </cell>
        </row>
        <row r="361">
          <cell r="B361" t="str">
            <v>08.0306.0230</v>
          </cell>
          <cell r="C361" t="str">
            <v>Điện châm điều trị lác cơ năng</v>
          </cell>
          <cell r="D361">
            <v>71400</v>
          </cell>
        </row>
        <row r="362">
          <cell r="B362" t="str">
            <v>08.0307.0230</v>
          </cell>
          <cell r="C362" t="str">
            <v>Điện châm điều trị rối loạn cảm giác nông</v>
          </cell>
          <cell r="D362">
            <v>71400</v>
          </cell>
        </row>
        <row r="363">
          <cell r="B363" t="str">
            <v>08.0310.0230</v>
          </cell>
          <cell r="C363" t="str">
            <v>Điện châm điều trị viêm mũi xoang</v>
          </cell>
          <cell r="D363">
            <v>71400</v>
          </cell>
        </row>
        <row r="364">
          <cell r="B364" t="str">
            <v>08.0311.0230</v>
          </cell>
          <cell r="C364" t="str">
            <v>Điện châm điều trị rối loạn tiêu hóa</v>
          </cell>
          <cell r="D364">
            <v>71400</v>
          </cell>
        </row>
        <row r="365">
          <cell r="B365" t="str">
            <v>08.0312.0230</v>
          </cell>
          <cell r="C365" t="str">
            <v>Điện châm điều trị đau răng</v>
          </cell>
          <cell r="D365">
            <v>71400</v>
          </cell>
        </row>
        <row r="366">
          <cell r="B366" t="str">
            <v>08.0313.0230</v>
          </cell>
          <cell r="C366" t="str">
            <v>Điện châm điều trị đau do thoái hóa khớp</v>
          </cell>
          <cell r="D366">
            <v>71400</v>
          </cell>
        </row>
        <row r="367">
          <cell r="B367" t="str">
            <v>08.0314.0230</v>
          </cell>
          <cell r="C367" t="str">
            <v>Điện châm điều trị ù tai</v>
          </cell>
          <cell r="D367">
            <v>71400</v>
          </cell>
        </row>
        <row r="368">
          <cell r="B368" t="str">
            <v>08.0315.0230</v>
          </cell>
          <cell r="C368" t="str">
            <v>Điện châm điều trị giảm khứu giác</v>
          </cell>
          <cell r="D368">
            <v>71400</v>
          </cell>
        </row>
        <row r="369">
          <cell r="B369" t="str">
            <v>08.0316.0230</v>
          </cell>
          <cell r="C369" t="str">
            <v>Điện châm điều trị liệt do tổn thương đám rối dây thần kinh</v>
          </cell>
          <cell r="D369">
            <v>71400</v>
          </cell>
        </row>
        <row r="370">
          <cell r="B370" t="str">
            <v>08.0317.0230</v>
          </cell>
          <cell r="C370" t="str">
            <v>Điện châm điều trị rối loạn thần kinh thực vật</v>
          </cell>
          <cell r="D370">
            <v>71400</v>
          </cell>
        </row>
        <row r="371">
          <cell r="B371" t="str">
            <v>08.0318.0230</v>
          </cell>
          <cell r="C371" t="str">
            <v>Điện châm điều trị giảm đau do ung thư</v>
          </cell>
          <cell r="D371">
            <v>71400</v>
          </cell>
        </row>
        <row r="372">
          <cell r="B372" t="str">
            <v>08.0401.0280</v>
          </cell>
          <cell r="C372" t="str">
            <v>Xoa bóp bấm huyệt điều trị giảm khứu giác</v>
          </cell>
          <cell r="D372">
            <v>69300</v>
          </cell>
        </row>
        <row r="373">
          <cell r="B373" t="str">
            <v>08.0402.0280</v>
          </cell>
          <cell r="C373" t="str">
            <v>Xoa bóp bấm huyệt điều trị liệt do bệnh của cơ</v>
          </cell>
          <cell r="D373">
            <v>69300</v>
          </cell>
        </row>
        <row r="374">
          <cell r="B374" t="str">
            <v>08.0406.0280</v>
          </cell>
          <cell r="C374" t="str">
            <v>Xoa bóp bấm huyệt điều trị tâm căn suy nhược</v>
          </cell>
          <cell r="D374">
            <v>69300</v>
          </cell>
        </row>
        <row r="375">
          <cell r="B375" t="str">
            <v>08.0408.0280</v>
          </cell>
          <cell r="C375" t="str">
            <v>Xoa bóp bấm huyệt điều trị đau đầu, đau nửa đầu</v>
          </cell>
          <cell r="D375">
            <v>69300</v>
          </cell>
        </row>
        <row r="376">
          <cell r="B376" t="str">
            <v>08.0409.0280</v>
          </cell>
          <cell r="C376" t="str">
            <v>Xoa bóp bấm huyệt điều trị mất ngủ</v>
          </cell>
          <cell r="D376">
            <v>69300</v>
          </cell>
        </row>
        <row r="377">
          <cell r="B377" t="str">
            <v>08.0413.0280</v>
          </cell>
          <cell r="C377" t="str">
            <v>Xoa bóp bấm huyệt điều trị hội chứng stress</v>
          </cell>
          <cell r="D377">
            <v>69300</v>
          </cell>
        </row>
        <row r="378">
          <cell r="B378" t="str">
            <v>08.0411.0280</v>
          </cell>
          <cell r="C378" t="str">
            <v>Xoa bóp bấm huyệt điều trị thiểu năng tuần hoàn não mạn tính</v>
          </cell>
          <cell r="D378">
            <v>69300</v>
          </cell>
        </row>
        <row r="379">
          <cell r="B379" t="str">
            <v>08.0398.0280</v>
          </cell>
          <cell r="C379" t="str">
            <v>Xoa bóp bấm huyệt điều trị tổn thương rễ, đám rối và dây thần kinh</v>
          </cell>
          <cell r="D379">
            <v>69300</v>
          </cell>
        </row>
        <row r="380">
          <cell r="B380" t="str">
            <v>08.0413.0280</v>
          </cell>
          <cell r="C380" t="str">
            <v>Xoa bóp bấm huyệt điều trị tổn thương dây thần kinh V</v>
          </cell>
          <cell r="D380">
            <v>69300</v>
          </cell>
        </row>
        <row r="381">
          <cell r="B381" t="str">
            <v>08.0414.0280</v>
          </cell>
          <cell r="C381" t="str">
            <v>Xoa bóp bấm huyệt điều trị liệt dây thần kinh số VII ngoại biên</v>
          </cell>
          <cell r="D381">
            <v>69300</v>
          </cell>
        </row>
        <row r="382">
          <cell r="B382" t="str">
            <v>08.0431.0280</v>
          </cell>
          <cell r="C382" t="str">
            <v>Xoa bóp bấm huyệt điều trị sụp mi</v>
          </cell>
          <cell r="D382">
            <v>69300</v>
          </cell>
        </row>
        <row r="383">
          <cell r="B383" t="str">
            <v>08.0416.0280</v>
          </cell>
          <cell r="C383" t="str">
            <v>Xoa bóp bấm huyệt điều trị viêm thần kinh thị giác sau giai đoạn cấp</v>
          </cell>
          <cell r="D383">
            <v>69300</v>
          </cell>
        </row>
        <row r="384">
          <cell r="B384" t="str">
            <v>08.0431.0280</v>
          </cell>
          <cell r="C384" t="str">
            <v>Xoa bóp bấm huyệt điều trị lác cơ năng</v>
          </cell>
          <cell r="D384">
            <v>69300</v>
          </cell>
        </row>
        <row r="385">
          <cell r="B385" t="str">
            <v>08.0418.0280</v>
          </cell>
          <cell r="C385" t="str">
            <v>Xoa bóp bấm huyệt điều trị giảm thị lực</v>
          </cell>
          <cell r="D385">
            <v>69300</v>
          </cell>
        </row>
        <row r="386">
          <cell r="B386" t="str">
            <v>08.0419.0280</v>
          </cell>
          <cell r="C386" t="str">
            <v>Xoa bóp bấm huyệt điều trị hội chứng tiền đình</v>
          </cell>
          <cell r="D386">
            <v>69300</v>
          </cell>
        </row>
        <row r="387">
          <cell r="B387" t="str">
            <v>08.0420.0280</v>
          </cell>
          <cell r="C387" t="str">
            <v>Xoa bóp bấm huyệt điều trị giảm thính lực</v>
          </cell>
          <cell r="D387">
            <v>69300</v>
          </cell>
        </row>
        <row r="388">
          <cell r="B388" t="str">
            <v>08.0398.0280</v>
          </cell>
          <cell r="C388" t="str">
            <v>Xoa bóp bấm huyệt điều trị viêm mũi xoang</v>
          </cell>
          <cell r="D388">
            <v>69300</v>
          </cell>
        </row>
        <row r="389">
          <cell r="B389" t="str">
            <v>08.0319.0230</v>
          </cell>
          <cell r="C389" t="str">
            <v>Điện châm điều trị giảm đau do zona</v>
          </cell>
          <cell r="D389">
            <v>71400</v>
          </cell>
        </row>
        <row r="390">
          <cell r="B390" t="str">
            <v>08.0320.0230</v>
          </cell>
          <cell r="C390" t="str">
            <v>Điện châm điều trị liệt do viêm đa rễ, đa dây thần kinh</v>
          </cell>
          <cell r="D390">
            <v>71400</v>
          </cell>
        </row>
        <row r="391">
          <cell r="B391" t="str">
            <v>08.0321.0230</v>
          </cell>
          <cell r="C391" t="str">
            <v>Điện châm điều trị chứng tic cơ mặt</v>
          </cell>
          <cell r="D391">
            <v>71400</v>
          </cell>
        </row>
        <row r="392">
          <cell r="B392" t="str">
            <v>08.0015.0252</v>
          </cell>
          <cell r="C392" t="str">
            <v>Sắc thuốc thang và đóng gói thuốc bằng máy</v>
          </cell>
          <cell r="D392">
            <v>13100</v>
          </cell>
        </row>
        <row r="393">
          <cell r="B393" t="str">
            <v>17.0011.0237</v>
          </cell>
          <cell r="C393" t="str">
            <v>Điều trị bằng tia hồng ngoại</v>
          </cell>
          <cell r="D393">
            <v>37300</v>
          </cell>
        </row>
        <row r="394">
          <cell r="B394" t="str">
            <v>17.0102.0258</v>
          </cell>
          <cell r="C394" t="str">
            <v>Tập tri giác và nhận thức</v>
          </cell>
          <cell r="D394">
            <v>45300</v>
          </cell>
        </row>
        <row r="395">
          <cell r="B395" t="str">
            <v>08.0028.0259</v>
          </cell>
          <cell r="C395" t="str">
            <v>Luyện tập dưỡng sinh</v>
          </cell>
          <cell r="D395">
            <v>27300</v>
          </cell>
        </row>
        <row r="396">
          <cell r="B396" t="str">
            <v>17.0070.0261</v>
          </cell>
          <cell r="C396" t="str">
            <v>Tập với ghế tập mạnh cơ Tứ đầu đùi</v>
          </cell>
          <cell r="D396">
            <v>12500</v>
          </cell>
        </row>
        <row r="397">
          <cell r="B397" t="str">
            <v>17.0033.0266</v>
          </cell>
          <cell r="C397" t="str">
            <v>Kỹ thuật tập tay và bàn tay cho người bệnh liệt nửa người</v>
          </cell>
          <cell r="D397">
            <v>45700</v>
          </cell>
        </row>
        <row r="398">
          <cell r="B398" t="str">
            <v>17.0034.0267</v>
          </cell>
          <cell r="C398" t="str">
            <v>Kỹ thuật tập đứng và đi cho người bệnh liệt nửa người</v>
          </cell>
          <cell r="D398">
            <v>51400</v>
          </cell>
        </row>
        <row r="399">
          <cell r="B399" t="str">
            <v>17.0037.0267</v>
          </cell>
          <cell r="C399" t="str">
            <v>Tập ngồi thăng bằng tĩnh và động</v>
          </cell>
          <cell r="D399">
            <v>51400</v>
          </cell>
        </row>
        <row r="400">
          <cell r="B400" t="str">
            <v>17.0039.0267</v>
          </cell>
          <cell r="C400" t="str">
            <v>Tập đứng thăng bằng tĩnh và động</v>
          </cell>
          <cell r="D400">
            <v>51400</v>
          </cell>
        </row>
        <row r="401">
          <cell r="B401" t="str">
            <v>17.0053.0267</v>
          </cell>
          <cell r="C401" t="str">
            <v>Tập vận động có trợ giúp</v>
          </cell>
          <cell r="D401">
            <v>51400</v>
          </cell>
        </row>
        <row r="402">
          <cell r="B402" t="str">
            <v>17.0056.0267</v>
          </cell>
          <cell r="C402" t="str">
            <v>Tập vận động có kháng trở</v>
          </cell>
          <cell r="D402">
            <v>51400</v>
          </cell>
        </row>
        <row r="403">
          <cell r="B403" t="str">
            <v>17.0065.0269</v>
          </cell>
          <cell r="C403" t="str">
            <v>Tập với ròng rọc</v>
          </cell>
          <cell r="D403">
            <v>12500</v>
          </cell>
        </row>
        <row r="404">
          <cell r="B404" t="str">
            <v>13.0199.0211</v>
          </cell>
          <cell r="C404" t="str">
            <v>Đặt sonde hậu môn sơ sinh</v>
          </cell>
          <cell r="D404">
            <v>85900</v>
          </cell>
        </row>
        <row r="405">
          <cell r="B405" t="str">
            <v>03.2387.0212</v>
          </cell>
          <cell r="C405" t="str">
            <v>Tiêm trong da</v>
          </cell>
          <cell r="D405">
            <v>12800</v>
          </cell>
        </row>
        <row r="406">
          <cell r="B406" t="str">
            <v>03.2388.0212</v>
          </cell>
          <cell r="C406" t="str">
            <v>Tiêm dưới da</v>
          </cell>
          <cell r="D406">
            <v>12800</v>
          </cell>
        </row>
        <row r="407">
          <cell r="B407" t="str">
            <v>03.2389.0212</v>
          </cell>
          <cell r="C407" t="str">
            <v>Tiêm bắp thịt</v>
          </cell>
          <cell r="D407">
            <v>12800</v>
          </cell>
        </row>
        <row r="408">
          <cell r="B408" t="str">
            <v>03.2390.0212</v>
          </cell>
          <cell r="C408" t="str">
            <v>Tiêm tĩnh mạch</v>
          </cell>
          <cell r="D408">
            <v>12800</v>
          </cell>
        </row>
        <row r="409">
          <cell r="B409" t="str">
            <v>11.0089.0215</v>
          </cell>
          <cell r="C409" t="str">
            <v>Đặt dây truyền dịch ngoại vi điều trị bệnh nhân bỏng</v>
          </cell>
          <cell r="D409">
            <v>22800</v>
          </cell>
        </row>
        <row r="410">
          <cell r="B410" t="str">
            <v>02.0361.0112</v>
          </cell>
          <cell r="C410" t="str">
            <v>Hút nang bao hoạt dịch</v>
          </cell>
          <cell r="D410">
            <v>120000</v>
          </cell>
        </row>
        <row r="411">
          <cell r="B411" t="str">
            <v>14.0201.0769</v>
          </cell>
          <cell r="C411" t="str">
            <v>Khâu kết mạc</v>
          </cell>
          <cell r="D411" t="str">
            <v>841.000</v>
          </cell>
        </row>
        <row r="412">
          <cell r="B412" t="str">
            <v>14.0215.0505</v>
          </cell>
          <cell r="C412" t="str">
            <v>Rạch áp xe mi</v>
          </cell>
          <cell r="D412" t="str">
            <v>197.000</v>
          </cell>
        </row>
        <row r="413">
          <cell r="B413" t="str">
            <v>14.0216.0505</v>
          </cell>
          <cell r="C413" t="str">
            <v>Rạch áp xe túi lệ</v>
          </cell>
          <cell r="D413" t="str">
            <v>197.000</v>
          </cell>
        </row>
        <row r="414">
          <cell r="B414" t="str">
            <v>03.2119.0505</v>
          </cell>
          <cell r="C414" t="str">
            <v>Chích nhọt ống tai ngoài</v>
          </cell>
          <cell r="D414" t="str">
            <v>197.000</v>
          </cell>
        </row>
        <row r="415">
          <cell r="B415" t="str">
            <v>03.3909.0505</v>
          </cell>
          <cell r="C415" t="str">
            <v>Chích rạch áp xe nhỏ</v>
          </cell>
          <cell r="D415" t="str">
            <v>197.000</v>
          </cell>
        </row>
        <row r="416">
          <cell r="B416" t="str">
            <v>03.3910.0505</v>
          </cell>
          <cell r="C416" t="str">
            <v>Chích hạch viêm mủ</v>
          </cell>
          <cell r="D416" t="str">
            <v>197.000</v>
          </cell>
        </row>
        <row r="417">
          <cell r="B417" t="str">
            <v>14.0206.0730</v>
          </cell>
          <cell r="C417" t="str">
            <v>Bơm rửa lệ đạo</v>
          </cell>
          <cell r="D417" t="str">
            <v>38.300</v>
          </cell>
        </row>
        <row r="418">
          <cell r="B418" t="str">
            <v>14.0207.0738</v>
          </cell>
          <cell r="C418" t="str">
            <v>Chích chắp, lẹo, nang lông mi; chích áp xe mi, kết mạc</v>
          </cell>
          <cell r="D418" t="str">
            <v>81.000</v>
          </cell>
        </row>
        <row r="419">
          <cell r="B419" t="str">
            <v>14.0200.0782</v>
          </cell>
          <cell r="C419" t="str">
            <v>Lấy dị vật kết mạc</v>
          </cell>
          <cell r="D419">
            <v>67000</v>
          </cell>
        </row>
        <row r="420">
          <cell r="B420" t="str">
            <v>14.0202.0785</v>
          </cell>
          <cell r="C420" t="str">
            <v>Lấy calci kết mạc</v>
          </cell>
          <cell r="D420">
            <v>37300</v>
          </cell>
        </row>
        <row r="421">
          <cell r="B421" t="str">
            <v>14.0210.0799</v>
          </cell>
          <cell r="C421" t="str">
            <v>Nặn tuyến bờ mi, đánh bờ mi</v>
          </cell>
          <cell r="D421">
            <v>37300</v>
          </cell>
        </row>
        <row r="422">
          <cell r="B422" t="str">
            <v>14.0211.0842</v>
          </cell>
          <cell r="C422" t="str">
            <v>Rửa cùng đồ</v>
          </cell>
          <cell r="D422" t="str">
            <v>44.000</v>
          </cell>
        </row>
        <row r="423">
          <cell r="B423" t="str">
            <v>15.0056.0882</v>
          </cell>
          <cell r="C423" t="str">
            <v>Chọc hút dịch vành tai</v>
          </cell>
          <cell r="D423" t="str">
            <v>56.800</v>
          </cell>
        </row>
        <row r="424">
          <cell r="B424" t="str">
            <v>01.0086.0898</v>
          </cell>
          <cell r="C424" t="str">
            <v>Khí dung thuốc cấp cứu (một lần)</v>
          </cell>
          <cell r="D424" t="str">
            <v>23.000</v>
          </cell>
        </row>
        <row r="425">
          <cell r="B425" t="str">
            <v>15.0222.0898</v>
          </cell>
          <cell r="C425" t="str">
            <v>Khí dung mũi họng</v>
          </cell>
          <cell r="D425" t="str">
            <v>23.000</v>
          </cell>
        </row>
        <row r="426">
          <cell r="B426" t="str">
            <v>09.0123.0898</v>
          </cell>
          <cell r="C426" t="str">
            <v>Khí dung đường thở ở bệnh nhân nặng</v>
          </cell>
          <cell r="D426" t="str">
            <v>23.000</v>
          </cell>
        </row>
        <row r="427">
          <cell r="B427" t="str">
            <v>15.0218.0899</v>
          </cell>
          <cell r="C427" t="str">
            <v>Bơm thuốc thanh quản</v>
          </cell>
          <cell r="D427" t="str">
            <v>21.100</v>
          </cell>
        </row>
        <row r="428">
          <cell r="B428" t="str">
            <v>15.0212.0900</v>
          </cell>
          <cell r="C428" t="str">
            <v>Lấy dị vật họng miệng</v>
          </cell>
          <cell r="D428" t="str">
            <v>41.600</v>
          </cell>
        </row>
        <row r="429">
          <cell r="B429" t="str">
            <v>15.0213.0900</v>
          </cell>
          <cell r="C429" t="str">
            <v>Lấy dị vật hạ họng</v>
          </cell>
          <cell r="D429" t="str">
            <v>41.600</v>
          </cell>
        </row>
        <row r="430">
          <cell r="B430" t="str">
            <v>15.0054.0903</v>
          </cell>
          <cell r="C430" t="str">
            <v>Lấy dị vật tai (gây mê/ gây tê)</v>
          </cell>
          <cell r="D430" t="str">
            <v>161.000</v>
          </cell>
        </row>
        <row r="431">
          <cell r="B431" t="str">
            <v>15.0143.0907</v>
          </cell>
          <cell r="C431" t="str">
            <v>Lấy dị vật mũi gây tê/gây mê</v>
          </cell>
          <cell r="D431" t="str">
            <v>201.000</v>
          </cell>
        </row>
        <row r="432">
          <cell r="B432" t="str">
            <v>15.0059.0908</v>
          </cell>
          <cell r="C432" t="str">
            <v>Lấy nút biểu bì ống tai ngoài</v>
          </cell>
          <cell r="D432" t="str">
            <v>65.600</v>
          </cell>
        </row>
        <row r="433">
          <cell r="B433" t="str">
            <v>15.0141.0916</v>
          </cell>
          <cell r="C433" t="str">
            <v>Nhét bấc mũi trước</v>
          </cell>
          <cell r="D433">
            <v>124000</v>
          </cell>
        </row>
        <row r="434">
          <cell r="B434" t="str">
            <v>03.2149.0916</v>
          </cell>
          <cell r="C434" t="str">
            <v>Nhét bấc mũi sau</v>
          </cell>
          <cell r="D434">
            <v>124000</v>
          </cell>
        </row>
        <row r="435">
          <cell r="B435" t="str">
            <v>15.0206.0879</v>
          </cell>
          <cell r="C435" t="str">
            <v>Chích áp xe sàn miệng</v>
          </cell>
          <cell r="D435" t="str">
            <v>274.000</v>
          </cell>
        </row>
        <row r="436">
          <cell r="B436" t="str">
            <v>15.0223.0879</v>
          </cell>
          <cell r="C436" t="str">
            <v>Chích áp xe thành sau họng gây tê/gây mê</v>
          </cell>
          <cell r="D436" t="str">
            <v>274.000</v>
          </cell>
        </row>
        <row r="437">
          <cell r="B437" t="str">
            <v>15.0050.0994</v>
          </cell>
          <cell r="C437" t="str">
            <v>Chích rạch màng nhĩ</v>
          </cell>
          <cell r="D437" t="str">
            <v>64.200</v>
          </cell>
        </row>
        <row r="438">
          <cell r="B438" t="str">
            <v>03.0112.0508</v>
          </cell>
          <cell r="C438" t="str">
            <v>Cố định lồng ngực do chấn thương gãy xương sườn</v>
          </cell>
          <cell r="D438" t="str">
            <v>53.000</v>
          </cell>
        </row>
        <row r="439">
          <cell r="B439" t="str">
            <v>10.1017.0533</v>
          </cell>
          <cell r="C439" t="str">
            <v>Bó bột ống trong gãy xương bánh chè</v>
          </cell>
          <cell r="D439" t="str">
            <v>152.000</v>
          </cell>
        </row>
        <row r="440">
          <cell r="B440" t="str">
            <v>03.4246.0198</v>
          </cell>
          <cell r="C440" t="str">
            <v>Tháo bột các loại</v>
          </cell>
          <cell r="D440">
            <v>56000</v>
          </cell>
        </row>
        <row r="441">
          <cell r="B441" t="str">
            <v>12.0002.1044</v>
          </cell>
          <cell r="C441" t="str">
            <v>Cắt u da đầu lành, đường kính dưới 5 cm</v>
          </cell>
          <cell r="D441" t="str">
            <v>729.000</v>
          </cell>
        </row>
        <row r="442">
          <cell r="B442" t="str">
            <v>12.0006.1044</v>
          </cell>
          <cell r="C442" t="str">
            <v>Cắt các loại u vùng mặt có đường kính dưới 5 cm</v>
          </cell>
          <cell r="D442" t="str">
            <v>729.000</v>
          </cell>
        </row>
        <row r="443">
          <cell r="B443" t="str">
            <v>12.0002.1044</v>
          </cell>
          <cell r="C443" t="str">
            <v>Cắt các loại u vùng da đầu, cổ có đường kính dưới 5 cm</v>
          </cell>
          <cell r="D443" t="str">
            <v>729.000</v>
          </cell>
        </row>
        <row r="444">
          <cell r="B444" t="str">
            <v>03.2444.1045</v>
          </cell>
          <cell r="C444" t="str">
            <v>Bóc, cắt u bã đậu, u mỡ dưới da đầu đường kính trên 10 cm</v>
          </cell>
          <cell r="D444" t="str">
            <v>1.156.000</v>
          </cell>
        </row>
        <row r="445">
          <cell r="B445" t="str">
            <v>12.0007.1045</v>
          </cell>
          <cell r="C445" t="str">
            <v>Cắt các loại u vùng mặt có đường kính 5 đến 10 cm</v>
          </cell>
          <cell r="D445" t="str">
            <v>1.156.000</v>
          </cell>
        </row>
        <row r="446">
          <cell r="B446" t="str">
            <v>14.0111.0075</v>
          </cell>
          <cell r="C446" t="str">
            <v>Cắt chỉ sau phẫu thuật lác</v>
          </cell>
          <cell r="D446">
            <v>35600</v>
          </cell>
        </row>
        <row r="447">
          <cell r="B447" t="str">
            <v>13.0148.0630</v>
          </cell>
          <cell r="C447" t="str">
            <v>Lấy dị vật âm đạo</v>
          </cell>
          <cell r="D447" t="str">
            <v>602.000</v>
          </cell>
        </row>
        <row r="448">
          <cell r="B448" t="str">
            <v>13.0054.0600</v>
          </cell>
          <cell r="C448" t="str">
            <v>Chích áp xe tầng sinh môn</v>
          </cell>
          <cell r="D448" t="str">
            <v>831.000</v>
          </cell>
        </row>
        <row r="449">
          <cell r="B449" t="str">
            <v>13.0151.0601</v>
          </cell>
          <cell r="C449" t="str">
            <v>Chích áp xe tuyến Bartholin</v>
          </cell>
          <cell r="D449" t="str">
            <v>875.000</v>
          </cell>
        </row>
        <row r="450">
          <cell r="B450" t="str">
            <v>13.0163.0602</v>
          </cell>
          <cell r="C450" t="str">
            <v>Chích áp xe vú</v>
          </cell>
          <cell r="D450" t="str">
            <v>230.000</v>
          </cell>
        </row>
        <row r="451">
          <cell r="B451" t="str">
            <v>13.0153.0603</v>
          </cell>
          <cell r="C451" t="str">
            <v>Chích rạch màng trinh do ứ máu kinh</v>
          </cell>
          <cell r="D451" t="str">
            <v>825.000</v>
          </cell>
        </row>
        <row r="452">
          <cell r="B452" t="str">
            <v>13.0024.0613</v>
          </cell>
          <cell r="C452" t="str">
            <v>Đỡ đẻ ngôi ngược (*)</v>
          </cell>
          <cell r="D452" t="str">
            <v>1.071.000</v>
          </cell>
        </row>
        <row r="453">
          <cell r="B453" t="str">
            <v>13.0033.0614</v>
          </cell>
          <cell r="C453" t="str">
            <v>Đỡ đẻ thường ngôi chỏm</v>
          </cell>
          <cell r="D453" t="str">
            <v>736.000</v>
          </cell>
        </row>
        <row r="454">
          <cell r="B454" t="str">
            <v>13.0026.0615</v>
          </cell>
          <cell r="C454" t="str">
            <v>Đỡ đẻ từ sinh đôi trở lên</v>
          </cell>
          <cell r="D454" t="str">
            <v>1.330.000</v>
          </cell>
        </row>
        <row r="455">
          <cell r="B455" t="str">
            <v>13.0157.0619</v>
          </cell>
          <cell r="C455" t="str">
            <v>Hút buồng tử cung do rong kinh, rong huyết</v>
          </cell>
          <cell r="D455" t="str">
            <v>215.000</v>
          </cell>
        </row>
        <row r="456">
          <cell r="B456" t="str">
            <v>13.0237.0620</v>
          </cell>
          <cell r="C456" t="str">
            <v>Hút thai dưới siêu âm</v>
          </cell>
          <cell r="D456" t="str">
            <v>480.000</v>
          </cell>
        </row>
        <row r="457">
          <cell r="B457" t="str">
            <v>13.0030.0623</v>
          </cell>
          <cell r="C457" t="str">
            <v>Khâu phục hồi rách cổ tử cung, âm đạo</v>
          </cell>
          <cell r="D457" t="str">
            <v>1.600.000</v>
          </cell>
        </row>
        <row r="458">
          <cell r="B458" t="str">
            <v>13.0149.0624</v>
          </cell>
          <cell r="C458" t="str">
            <v>Khâu rách cùng đồ âm đạo</v>
          </cell>
          <cell r="D458" t="str">
            <v>1.979.000</v>
          </cell>
        </row>
        <row r="459">
          <cell r="B459" t="str">
            <v>13.0032.0632</v>
          </cell>
          <cell r="C459" t="str">
            <v>Lấy khối máu tụ âm đạo, tầng sinh môn</v>
          </cell>
          <cell r="D459" t="str">
            <v>2.340.000</v>
          </cell>
        </row>
        <row r="460">
          <cell r="B460" t="str">
            <v>13.0049.0635</v>
          </cell>
          <cell r="C460" t="str">
            <v>Nạo sót thai, nạo sót rau sau sẩy, sau đẻ</v>
          </cell>
          <cell r="D460" t="str">
            <v>355.000</v>
          </cell>
        </row>
        <row r="461">
          <cell r="B461" t="str">
            <v>13.0048.0640</v>
          </cell>
          <cell r="C461" t="str">
            <v>Nong cổ tử cung do bế sản dịch</v>
          </cell>
          <cell r="D461" t="str">
            <v>292.000</v>
          </cell>
        </row>
        <row r="462">
          <cell r="B462" t="str">
            <v>13.0241.0644</v>
          </cell>
          <cell r="C462" t="str">
            <v>Phá thai đến hết 7 tuần bằng phương pháp hút chân không</v>
          </cell>
          <cell r="D462" t="str">
            <v>408.000</v>
          </cell>
        </row>
        <row r="463">
          <cell r="B463" t="str">
            <v>13.0239.0645</v>
          </cell>
          <cell r="C463" t="str">
            <v>Phá thai bằng thuốc cho tuổi thai đến hết 7 tuần</v>
          </cell>
          <cell r="D463" t="str">
            <v>189.000</v>
          </cell>
        </row>
        <row r="464">
          <cell r="B464" t="str">
            <v>13.0238.0648</v>
          </cell>
          <cell r="C464" t="str">
            <v>Phá thai từ tuần thứ 6 đến hết 12 tuần bằng phương pháp hút chân không</v>
          </cell>
          <cell r="D464" t="str">
            <v>408.000</v>
          </cell>
        </row>
        <row r="465">
          <cell r="B465" t="str">
            <v>13.0166.0715</v>
          </cell>
          <cell r="C465" t="str">
            <v>Soi cổ tử cung</v>
          </cell>
          <cell r="D465" t="str">
            <v>63.900</v>
          </cell>
        </row>
        <row r="466">
          <cell r="B466" t="str">
            <v>14.0171.0769</v>
          </cell>
          <cell r="C466" t="str">
            <v>Khâu da mi đơn giản</v>
          </cell>
          <cell r="D466" t="str">
            <v>841.000</v>
          </cell>
        </row>
        <row r="467">
          <cell r="B467" t="str">
            <v>14.0112.0075</v>
          </cell>
          <cell r="C467" t="str">
            <v>Cắt chỉ sau phẫu thuật sụp mi</v>
          </cell>
          <cell r="D467">
            <v>35600</v>
          </cell>
        </row>
        <row r="468">
          <cell r="B468" t="str">
            <v>14.0192.0075</v>
          </cell>
          <cell r="C468" t="str">
            <v>Cắt chỉ khâu giác mạc</v>
          </cell>
          <cell r="D468">
            <v>35600</v>
          </cell>
        </row>
        <row r="469">
          <cell r="B469" t="str">
            <v>14.0204.0075</v>
          </cell>
          <cell r="C469" t="str">
            <v>Cắt chỉ khâu kết mạc</v>
          </cell>
          <cell r="D469">
            <v>35600</v>
          </cell>
        </row>
        <row r="470">
          <cell r="B470" t="str">
            <v>03.1703.0075</v>
          </cell>
          <cell r="C470" t="str">
            <v>Cắt chỉ khâu da</v>
          </cell>
          <cell r="D470">
            <v>35600</v>
          </cell>
        </row>
        <row r="471">
          <cell r="B471" t="str">
            <v>08.0451.0228</v>
          </cell>
          <cell r="C471" t="str">
            <v>Cứu điều trị hội chứng thắt lưng- hông thể phong hàn</v>
          </cell>
          <cell r="D471">
            <v>36100</v>
          </cell>
        </row>
        <row r="472">
          <cell r="B472" t="str">
            <v>08.0452.0228</v>
          </cell>
          <cell r="C472" t="str">
            <v>Cứu điều trị đau đầu, đau nửa đầu thể hàn</v>
          </cell>
          <cell r="D472">
            <v>36100</v>
          </cell>
        </row>
        <row r="473">
          <cell r="B473" t="str">
            <v>08.0453.0228</v>
          </cell>
          <cell r="C473" t="str">
            <v>Cứu điều trị nấc thể hàn</v>
          </cell>
          <cell r="D473">
            <v>36100</v>
          </cell>
        </row>
        <row r="474">
          <cell r="B474" t="str">
            <v>08.0454.0228</v>
          </cell>
          <cell r="C474" t="str">
            <v>Cứu điều trị ngoại cảm phong hàn</v>
          </cell>
          <cell r="D474">
            <v>36100</v>
          </cell>
        </row>
        <row r="475">
          <cell r="B475" t="str">
            <v>08.0455.0228</v>
          </cell>
          <cell r="C475" t="str">
            <v>Cứu điều trị khàn tiếng thể hàn</v>
          </cell>
          <cell r="D475">
            <v>36100</v>
          </cell>
        </row>
        <row r="476">
          <cell r="B476" t="str">
            <v>08.0457.0228</v>
          </cell>
          <cell r="C476" t="str">
            <v>Cứu điều trị liệt chi trên thể hàn</v>
          </cell>
          <cell r="D476">
            <v>36100</v>
          </cell>
        </row>
        <row r="477">
          <cell r="B477" t="str">
            <v>08.0458.0228</v>
          </cell>
          <cell r="C477" t="str">
            <v>Cứu điều trị liệt chi dưới thể hàn</v>
          </cell>
          <cell r="D477">
            <v>36100</v>
          </cell>
        </row>
        <row r="478">
          <cell r="B478" t="str">
            <v>08.0459.0228</v>
          </cell>
          <cell r="C478" t="str">
            <v>Cứu điều trị liệt nửa người thể hàn</v>
          </cell>
          <cell r="D478">
            <v>36100</v>
          </cell>
        </row>
        <row r="479">
          <cell r="B479" t="str">
            <v>08.0460.0228</v>
          </cell>
          <cell r="C479" t="str">
            <v>Cứu điều trị liệt dây thần kinh số VII ngoại biên thể hàn</v>
          </cell>
          <cell r="D479">
            <v>36100</v>
          </cell>
        </row>
        <row r="480">
          <cell r="B480" t="str">
            <v>08.0461.0228</v>
          </cell>
          <cell r="C480" t="str">
            <v>Cứu điều trị đau vai gáy cấp thể hàn</v>
          </cell>
          <cell r="D480">
            <v>36100</v>
          </cell>
        </row>
        <row r="481">
          <cell r="B481" t="str">
            <v>08.0462.0228</v>
          </cell>
          <cell r="C481" t="str">
            <v>Cứu điều trị giảm thính lực thể hàn</v>
          </cell>
          <cell r="D481">
            <v>36100</v>
          </cell>
        </row>
        <row r="482">
          <cell r="B482" t="str">
            <v>08.0463.0228</v>
          </cell>
          <cell r="C482" t="str">
            <v>Cứu hỗ trợ điều trị bệnh tự kỷ thể hàn</v>
          </cell>
          <cell r="D482">
            <v>36100</v>
          </cell>
        </row>
        <row r="483">
          <cell r="B483" t="str">
            <v>08.0464.0228</v>
          </cell>
          <cell r="C483" t="str">
            <v>Cứu điều trị chậm phát triển trí tuệ ở trẻ bại não</v>
          </cell>
          <cell r="D483">
            <v>36100</v>
          </cell>
        </row>
        <row r="484">
          <cell r="B484" t="str">
            <v>08.0465.0228</v>
          </cell>
          <cell r="C484" t="str">
            <v>Cứu điều trị di tinh thể hàn</v>
          </cell>
          <cell r="D484">
            <v>36100</v>
          </cell>
        </row>
        <row r="485">
          <cell r="B485" t="str">
            <v>10.1015.0511</v>
          </cell>
          <cell r="C485" t="str">
            <v>Nắn, cố định trật khớp háng không chỉ định phẫu thuật</v>
          </cell>
          <cell r="D485" t="str">
            <v>282.000</v>
          </cell>
        </row>
        <row r="486">
          <cell r="B486" t="str">
            <v>10.1015.0512</v>
          </cell>
          <cell r="C486" t="str">
            <v>Nắn, cố định trật khớp háng không chỉ định phẫu thuật</v>
          </cell>
          <cell r="D486" t="str">
            <v>282.000</v>
          </cell>
        </row>
        <row r="487">
          <cell r="B487" t="str">
            <v>10.1011.0514</v>
          </cell>
          <cell r="C487" t="str">
            <v>Nắn, bó bột trong bong sụn tiếp khớp gối, khớp háng</v>
          </cell>
          <cell r="D487" t="str">
            <v>167.000</v>
          </cell>
        </row>
        <row r="488">
          <cell r="B488" t="str">
            <v>10.1018.0514</v>
          </cell>
          <cell r="C488" t="str">
            <v>Nắn, bó bột trật khớp gối</v>
          </cell>
          <cell r="D488" t="str">
            <v>167.000</v>
          </cell>
        </row>
        <row r="489">
          <cell r="B489" t="str">
            <v>10.1031.0513</v>
          </cell>
          <cell r="C489" t="str">
            <v>Nắn, bó bột trật khớp cổ chân</v>
          </cell>
          <cell r="D489" t="str">
            <v>167.000</v>
          </cell>
        </row>
        <row r="490">
          <cell r="B490" t="str">
            <v>10.1031.0514</v>
          </cell>
          <cell r="C490" t="str">
            <v>Nắn, bó bột trật khớp cổ chân</v>
          </cell>
          <cell r="D490" t="str">
            <v>167.000</v>
          </cell>
        </row>
        <row r="491">
          <cell r="B491" t="str">
            <v>10.1001.0515</v>
          </cell>
          <cell r="C491" t="str">
            <v>Nắn, bó bột bong sụn tiếp khớp khuỷu, khớp cổ tay</v>
          </cell>
          <cell r="D491" t="str">
            <v>234.000</v>
          </cell>
        </row>
        <row r="492">
          <cell r="B492" t="str">
            <v>10.1001.0516</v>
          </cell>
          <cell r="C492" t="str">
            <v>Nắn, bó bột bong sụn tiếp khớp khuỷu, khớp cổ tay</v>
          </cell>
          <cell r="D492" t="str">
            <v>234.000</v>
          </cell>
        </row>
        <row r="493">
          <cell r="B493" t="str">
            <v>10.1029.0516</v>
          </cell>
          <cell r="C493" t="str">
            <v>Nắn, bó bột trật khớp xương đòn</v>
          </cell>
          <cell r="D493" t="str">
            <v>234.000</v>
          </cell>
        </row>
        <row r="494">
          <cell r="B494" t="str">
            <v>10.1030.0515</v>
          </cell>
          <cell r="C494" t="str">
            <v>Nắm, cố định trật khớp hàm</v>
          </cell>
          <cell r="D494" t="str">
            <v>234.000</v>
          </cell>
        </row>
        <row r="495">
          <cell r="B495" t="str">
            <v>10.1030.0516</v>
          </cell>
          <cell r="C495" t="str">
            <v>Nắm, cố định trật khớp hàm</v>
          </cell>
          <cell r="D495" t="str">
            <v>234.000</v>
          </cell>
        </row>
        <row r="496">
          <cell r="B496" t="str">
            <v>10.0996.0515</v>
          </cell>
          <cell r="C496" t="str">
            <v>Nắn, bó bột gãy xương đòn</v>
          </cell>
          <cell r="D496" t="str">
            <v>234.000</v>
          </cell>
        </row>
        <row r="497">
          <cell r="B497" t="str">
            <v>10.0996.0516</v>
          </cell>
          <cell r="C497" t="str">
            <v>Nắn, bó bột gãy xương đòn</v>
          </cell>
          <cell r="D497" t="str">
            <v>234.000</v>
          </cell>
        </row>
        <row r="498">
          <cell r="B498" t="str">
            <v>10.1009.0519</v>
          </cell>
          <cell r="C498" t="str">
            <v>Nắn, bó bột gãy xương bàn, ngón tay</v>
          </cell>
          <cell r="D498" t="str">
            <v>173.000</v>
          </cell>
        </row>
        <row r="499">
          <cell r="B499" t="str">
            <v>10.1009.0520</v>
          </cell>
          <cell r="C499" t="str">
            <v>Nắn, bó bột gãy xương bàn, ngón tay</v>
          </cell>
          <cell r="D499" t="str">
            <v>173.000</v>
          </cell>
        </row>
        <row r="500">
          <cell r="B500" t="str">
            <v>10.1024.0520</v>
          </cell>
          <cell r="C500" t="str">
            <v>Nắn, bó bột gãy xương ngón chân</v>
          </cell>
          <cell r="D500" t="str">
            <v>173.000</v>
          </cell>
        </row>
        <row r="501">
          <cell r="B501" t="str">
            <v>10.1028.0519</v>
          </cell>
          <cell r="C501" t="str">
            <v>Nắn, bó bột gãy xương bàn chân</v>
          </cell>
          <cell r="D501" t="str">
            <v>173.000</v>
          </cell>
        </row>
        <row r="502">
          <cell r="B502" t="str">
            <v>10.1028.0520</v>
          </cell>
          <cell r="C502" t="str">
            <v>Nắn, bó bột gãy xương bàn chân</v>
          </cell>
          <cell r="D502" t="str">
            <v>173.000</v>
          </cell>
        </row>
        <row r="503">
          <cell r="B503" t="str">
            <v>10.1007.0521</v>
          </cell>
          <cell r="C503" t="str">
            <v>Nắn, bó bột gãy một xương cẳng tay</v>
          </cell>
          <cell r="D503" t="str">
            <v>348.000</v>
          </cell>
        </row>
        <row r="504">
          <cell r="B504" t="str">
            <v>03.3869.0521</v>
          </cell>
          <cell r="C504" t="str">
            <v>Nắn, bó bột gãy Monteggia</v>
          </cell>
          <cell r="D504" t="str">
            <v>223.000</v>
          </cell>
        </row>
        <row r="505">
          <cell r="B505" t="str">
            <v>10.1019.0525</v>
          </cell>
          <cell r="C505" t="str">
            <v>Nắn, bó bột gãy 1/3 trên hai xương cẳng chân</v>
          </cell>
          <cell r="D505" t="str">
            <v>271.000</v>
          </cell>
        </row>
        <row r="506">
          <cell r="B506" t="str">
            <v>10.1019.0526</v>
          </cell>
          <cell r="C506" t="str">
            <v>Nắn, bó bột gãy 1/3 trên hai xương cẳng chân</v>
          </cell>
          <cell r="D506" t="str">
            <v>271.000</v>
          </cell>
        </row>
        <row r="507">
          <cell r="B507" t="str">
            <v>10.1020.0526</v>
          </cell>
          <cell r="C507" t="str">
            <v>Nắn, bó bột gãy 1/3 giữa hai xương cẳng chân</v>
          </cell>
          <cell r="D507" t="str">
            <v>271.000</v>
          </cell>
        </row>
        <row r="508">
          <cell r="B508" t="str">
            <v>10.1021.0525</v>
          </cell>
          <cell r="C508" t="str">
            <v>Nắn, bó bột gãy 1/3 dưới hai xương cẳng chân</v>
          </cell>
          <cell r="D508" t="str">
            <v>271.000</v>
          </cell>
        </row>
        <row r="509">
          <cell r="B509" t="str">
            <v>10.1021.0526</v>
          </cell>
          <cell r="C509" t="str">
            <v>Nắn, bó bột gãy 1/3 dưới hai xương cẳng chân</v>
          </cell>
          <cell r="D509" t="str">
            <v>271.000</v>
          </cell>
        </row>
        <row r="510">
          <cell r="B510" t="str">
            <v>10.0997.0527</v>
          </cell>
          <cell r="C510" t="str">
            <v>Nắn, bó bột gãy 1/3 trên thân xương cánh tay</v>
          </cell>
          <cell r="D510" t="str">
            <v>271.000</v>
          </cell>
        </row>
        <row r="511">
          <cell r="B511" t="str">
            <v>10.0997.0528</v>
          </cell>
          <cell r="C511" t="str">
            <v>Nắn, bó bột gãy 1/3 trên thân xương cánh tay</v>
          </cell>
          <cell r="D511" t="str">
            <v>271.000</v>
          </cell>
        </row>
        <row r="512">
          <cell r="B512" t="str">
            <v>10.0998.0527</v>
          </cell>
          <cell r="C512" t="str">
            <v>Nắn, bó bột gãy 1/3 giữa thân xương cánh tay</v>
          </cell>
          <cell r="D512" t="str">
            <v>271.000</v>
          </cell>
        </row>
        <row r="513">
          <cell r="B513" t="str">
            <v>10.0999.0527</v>
          </cell>
          <cell r="C513" t="str">
            <v>Nắn, bó bột gãy 1/3 dưới thân xương cánh tay</v>
          </cell>
          <cell r="D513" t="str">
            <v>271.000</v>
          </cell>
        </row>
        <row r="514">
          <cell r="B514" t="str">
            <v>10.0999.0528</v>
          </cell>
          <cell r="C514" t="str">
            <v>Nắn, bó bột gãy 1/3 dưới thân xương cánh tay</v>
          </cell>
          <cell r="D514" t="str">
            <v>271.000</v>
          </cell>
        </row>
        <row r="515">
          <cell r="B515" t="str">
            <v>10.1002.0527</v>
          </cell>
          <cell r="C515" t="str">
            <v>Nắn, bó bột gãy cổ xương cánh tay</v>
          </cell>
          <cell r="D515" t="str">
            <v>271.000</v>
          </cell>
        </row>
        <row r="516">
          <cell r="B516" t="str">
            <v>10.1002.0528</v>
          </cell>
          <cell r="C516" t="str">
            <v>Nắn, bó bột gãy cổ xương cánh tay</v>
          </cell>
          <cell r="D516" t="str">
            <v>271.000</v>
          </cell>
        </row>
        <row r="517">
          <cell r="B517" t="str">
            <v>03.1955.1029</v>
          </cell>
          <cell r="C517" t="str">
            <v>Nhổ răng sữa</v>
          </cell>
          <cell r="D517" t="str">
            <v>40.700</v>
          </cell>
        </row>
        <row r="518">
          <cell r="B518" t="str">
            <v>03.1956.1029</v>
          </cell>
          <cell r="C518" t="str">
            <v>Nhổ chân răng sữa</v>
          </cell>
          <cell r="D518" t="str">
            <v>40.700</v>
          </cell>
        </row>
        <row r="519">
          <cell r="B519" t="str">
            <v>03.1957.1033</v>
          </cell>
          <cell r="C519" t="str">
            <v>Điều trị viêm loét niêm mạc miệng trẻ em</v>
          </cell>
          <cell r="D519" t="str">
            <v>33.900</v>
          </cell>
        </row>
        <row r="520">
          <cell r="B520" t="str">
            <v>16.0197.1036</v>
          </cell>
          <cell r="C520" t="str">
            <v>Phẫu thuật nhổ răng lạc chỗ</v>
          </cell>
          <cell r="D520" t="str">
            <v>348.000</v>
          </cell>
        </row>
        <row r="521">
          <cell r="B521" t="str">
            <v>15.0223.0879</v>
          </cell>
          <cell r="C521" t="str">
            <v>Chích áp xe thành sau họng gây tê/gây mê</v>
          </cell>
          <cell r="D521" t="str">
            <v>274.000</v>
          </cell>
        </row>
        <row r="522">
          <cell r="B522" t="str">
            <v>11.0005.1148</v>
          </cell>
          <cell r="C522" t="str">
            <v>Thay băng điều trị vết bỏng dưới 10% diện tích cơ thể ở người lớn</v>
          </cell>
          <cell r="D522" t="str">
            <v>250.000</v>
          </cell>
        </row>
        <row r="523">
          <cell r="B523" t="str">
            <v>11.0010.1148</v>
          </cell>
          <cell r="C523" t="str">
            <v>Thay băng điều trị vết bỏng dưới 10% diện tích cơ thể ở trẻ em</v>
          </cell>
          <cell r="D523" t="str">
            <v>250.000</v>
          </cell>
        </row>
        <row r="524">
          <cell r="B524" t="str">
            <v>11.0004.1149</v>
          </cell>
          <cell r="C524" t="str">
            <v>Thay băng điều trị vết bỏng từ 10% - 19% diện tích cơ thể ở người lớn</v>
          </cell>
          <cell r="D524" t="str">
            <v>428.000</v>
          </cell>
        </row>
        <row r="525">
          <cell r="B525" t="str">
            <v>11.0009.1149</v>
          </cell>
          <cell r="C525" t="str">
            <v>Thay băng điều trị vết bỏng từ 10% - 19% diện tích cơ thể ở trẻ em</v>
          </cell>
          <cell r="D525" t="str">
            <v>428.000</v>
          </cell>
        </row>
        <row r="526">
          <cell r="B526" t="str">
            <v>11.0003.1150</v>
          </cell>
          <cell r="C526" t="str">
            <v>Thay băng điều trị vết bỏng từ 20% - 39% diện tích cơ thể ở người lớn</v>
          </cell>
          <cell r="D526" t="str">
            <v>573.000</v>
          </cell>
        </row>
        <row r="527">
          <cell r="B527" t="str">
            <v>11.0008.1150</v>
          </cell>
          <cell r="C527" t="str">
            <v>Thay băng điều trị vết bỏng từ 20% - 39% diện tích cơ thể ở trẻ em</v>
          </cell>
          <cell r="D527" t="str">
            <v>573.000</v>
          </cell>
        </row>
        <row r="528">
          <cell r="B528" t="str">
            <v>01.0076.0200</v>
          </cell>
          <cell r="C528" t="str">
            <v>Chăm sóc lỗ mở khí quản (một lần)</v>
          </cell>
          <cell r="D528">
            <v>60000</v>
          </cell>
        </row>
        <row r="529">
          <cell r="B529" t="str">
            <v>08.0365.0271</v>
          </cell>
          <cell r="C529" t="str">
            <v>Thuỷ châm điều trị liệt chi trên</v>
          </cell>
          <cell r="D529">
            <v>70100</v>
          </cell>
        </row>
        <row r="530">
          <cell r="B530" t="str">
            <v>08.0356.0271</v>
          </cell>
          <cell r="C530" t="str">
            <v>Thuỷ châm điều trị liệt dây thần kinh VII ngoại biên</v>
          </cell>
          <cell r="D530">
            <v>70100</v>
          </cell>
        </row>
        <row r="531">
          <cell r="B531" t="str">
            <v>08.0342.0271</v>
          </cell>
          <cell r="C531" t="str">
            <v>Thuỷ châm điều trị liệt do tổn thương đám rối cánh tay ở trẻ em</v>
          </cell>
          <cell r="D531">
            <v>70100</v>
          </cell>
        </row>
        <row r="532">
          <cell r="B532" t="str">
            <v>08.0386.0271</v>
          </cell>
          <cell r="C532" t="str">
            <v>Thuỷ châm điều trị liệt dương</v>
          </cell>
          <cell r="D532">
            <v>70100</v>
          </cell>
        </row>
        <row r="533">
          <cell r="B533" t="str">
            <v>08.0366.0271</v>
          </cell>
          <cell r="C533" t="str">
            <v>Thuỷ châm điều trị liệt hai chi dưới</v>
          </cell>
          <cell r="D533">
            <v>70100</v>
          </cell>
        </row>
        <row r="534">
          <cell r="B534" t="str">
            <v>08.0330.0271</v>
          </cell>
          <cell r="C534" t="str">
            <v>Thuỷ châm điều trị liệt nửa người do tai biến mạch máu não</v>
          </cell>
          <cell r="D534">
            <v>70100</v>
          </cell>
        </row>
        <row r="535">
          <cell r="B535" t="str">
            <v>08.0340.0271</v>
          </cell>
          <cell r="C535" t="str">
            <v>Thuỷ châm điều trị liệt trẻ em</v>
          </cell>
          <cell r="D535">
            <v>70100</v>
          </cell>
        </row>
        <row r="536">
          <cell r="B536" t="str">
            <v>08.0326.0271</v>
          </cell>
          <cell r="C536" t="str">
            <v>Thuỷ châm điều trị nấc</v>
          </cell>
          <cell r="D536">
            <v>70100</v>
          </cell>
        </row>
        <row r="537">
          <cell r="B537" t="str">
            <v>08.0344.0271</v>
          </cell>
          <cell r="C537" t="str">
            <v>Thuỷ châm điều trị phục hồi chức năng vận động ở trẻ bại não</v>
          </cell>
          <cell r="D537">
            <v>70100</v>
          </cell>
        </row>
        <row r="538">
          <cell r="B538" t="str">
            <v>08.0364.0271</v>
          </cell>
          <cell r="C538" t="str">
            <v>Thuỷ châm điều trị rối loạn cảm giác đầu chi</v>
          </cell>
          <cell r="D538">
            <v>70100</v>
          </cell>
        </row>
        <row r="539">
          <cell r="B539" t="str">
            <v>08.0349.0271</v>
          </cell>
          <cell r="C539" t="str">
            <v>Thuỷ châm điều trị rối loạn kinh nguyệt</v>
          </cell>
          <cell r="D539">
            <v>70100</v>
          </cell>
        </row>
        <row r="540">
          <cell r="B540" t="str">
            <v>08.0372.0271</v>
          </cell>
          <cell r="C540" t="str">
            <v>Thuỷ châm điều trị rối loạn tiêu hóa</v>
          </cell>
          <cell r="D540">
            <v>70100</v>
          </cell>
        </row>
        <row r="541">
          <cell r="B541" t="str">
            <v>08.0387.0271</v>
          </cell>
          <cell r="C541" t="str">
            <v>Thuỷ châm điều trị rối loạn tiểu tiện</v>
          </cell>
          <cell r="D541">
            <v>70100</v>
          </cell>
        </row>
        <row r="542">
          <cell r="B542" t="str">
            <v>08.0422.0280</v>
          </cell>
          <cell r="C542" t="str">
            <v>Xoa bóp bấm huyệt điều trị hen phế quản</v>
          </cell>
          <cell r="D542">
            <v>69300</v>
          </cell>
        </row>
        <row r="543">
          <cell r="B543" t="str">
            <v>08.0466.0228</v>
          </cell>
          <cell r="C543" t="str">
            <v>Cứu điều trị liệt dương thể hàn</v>
          </cell>
          <cell r="D543">
            <v>36100</v>
          </cell>
        </row>
        <row r="544">
          <cell r="B544" t="str">
            <v>08.0467.0228</v>
          </cell>
          <cell r="C544" t="str">
            <v>Cứu điều trị rối loạn tiểu tiện thể hàn</v>
          </cell>
          <cell r="D544">
            <v>36100</v>
          </cell>
        </row>
        <row r="545">
          <cell r="B545" t="str">
            <v>08.0468.0228</v>
          </cell>
          <cell r="C545" t="str">
            <v>Cứu điều trị bí đái thể hàn</v>
          </cell>
          <cell r="D545">
            <v>36100</v>
          </cell>
        </row>
        <row r="546">
          <cell r="B546" t="str">
            <v>08.0469.0228</v>
          </cell>
          <cell r="C546" t="str">
            <v>Cứu điều trị sa tử cung thể hàn</v>
          </cell>
          <cell r="D546">
            <v>36100</v>
          </cell>
        </row>
        <row r="547">
          <cell r="B547" t="str">
            <v>17.0071.0270</v>
          </cell>
          <cell r="C547" t="str">
            <v>Tập với xe đạp tập</v>
          </cell>
          <cell r="D547">
            <v>12500</v>
          </cell>
        </row>
        <row r="548">
          <cell r="B548" t="str">
            <v>17.0073.0277</v>
          </cell>
          <cell r="C548" t="str">
            <v>Tập các kiểu thở</v>
          </cell>
          <cell r="D548">
            <v>31100</v>
          </cell>
        </row>
        <row r="549">
          <cell r="B549" t="str">
            <v>15.0304.0505</v>
          </cell>
          <cell r="C549" t="str">
            <v>Chích áp xe nhỏ vùng đầu cổ</v>
          </cell>
          <cell r="D549" t="str">
            <v>197.000</v>
          </cell>
        </row>
        <row r="550">
          <cell r="B550" t="str">
            <v>16.0203.1026</v>
          </cell>
          <cell r="C550" t="str">
            <v>Nhổ răng vĩnh viễn</v>
          </cell>
          <cell r="D550" t="str">
            <v>218.000</v>
          </cell>
        </row>
        <row r="551">
          <cell r="B551" t="str">
            <v>16.0206.1026</v>
          </cell>
          <cell r="C551" t="str">
            <v>Nhổ răng thừa</v>
          </cell>
          <cell r="D551" t="str">
            <v>218.000</v>
          </cell>
        </row>
        <row r="552">
          <cell r="B552" t="str">
            <v>14.0167.0738</v>
          </cell>
          <cell r="C552" t="str">
            <v>Cắt bỏ chắp có bọc</v>
          </cell>
          <cell r="D552" t="str">
            <v>81.000</v>
          </cell>
        </row>
        <row r="553">
          <cell r="B553" t="str">
            <v>14.0169.0738</v>
          </cell>
          <cell r="C553" t="str">
            <v>Chích dẫn lưu túi lệ</v>
          </cell>
          <cell r="D553" t="str">
            <v>81.000</v>
          </cell>
        </row>
        <row r="554">
          <cell r="B554" t="str">
            <v>16.0043.1021</v>
          </cell>
          <cell r="C554" t="str">
            <v>Lấy cao răng</v>
          </cell>
          <cell r="D554" t="str">
            <v>82.700</v>
          </cell>
        </row>
        <row r="555">
          <cell r="B555" t="str">
            <v>16.0205.1024</v>
          </cell>
          <cell r="C555" t="str">
            <v>Nhổ chân răng vĩnh viễn</v>
          </cell>
          <cell r="D555" t="str">
            <v>200.000</v>
          </cell>
        </row>
        <row r="556">
          <cell r="B556" t="str">
            <v>16.0043.1020</v>
          </cell>
          <cell r="C556" t="str">
            <v>Lấy cao răng</v>
          </cell>
          <cell r="D556" t="str">
            <v>82.700</v>
          </cell>
        </row>
        <row r="557">
          <cell r="B557" t="str">
            <v>10.9004.0075</v>
          </cell>
          <cell r="C557" t="str">
            <v>Cắt chỉ</v>
          </cell>
          <cell r="D557">
            <v>35600</v>
          </cell>
        </row>
        <row r="558">
          <cell r="B558" t="str">
            <v>10.9005.0218</v>
          </cell>
          <cell r="C558" t="str">
            <v>Khâu vết thương phần mềm dài trên 10cm</v>
          </cell>
          <cell r="D558">
            <v>184000</v>
          </cell>
        </row>
        <row r="559">
          <cell r="B559" t="str">
            <v>10.9003.0202</v>
          </cell>
          <cell r="C559" t="str">
            <v>Thay băng</v>
          </cell>
          <cell r="D559">
            <v>60000</v>
          </cell>
        </row>
        <row r="560">
          <cell r="B560" t="str">
            <v>10.9003.0204</v>
          </cell>
          <cell r="C560" t="str">
            <v>Thay băng</v>
          </cell>
          <cell r="D560">
            <v>60000</v>
          </cell>
        </row>
        <row r="561">
          <cell r="B561" t="str">
            <v>03.3911.0201</v>
          </cell>
          <cell r="C561" t="str">
            <v>Thay băng, cắt chỉ</v>
          </cell>
          <cell r="D561">
            <v>60000</v>
          </cell>
        </row>
        <row r="562">
          <cell r="B562" t="str">
            <v>03.3911.0202</v>
          </cell>
          <cell r="C562" t="str">
            <v>Thay băng, cắt chỉ</v>
          </cell>
          <cell r="D562">
            <v>60000</v>
          </cell>
        </row>
        <row r="563">
          <cell r="B563" t="str">
            <v>03.3911.0203</v>
          </cell>
          <cell r="C563" t="str">
            <v>Thay băng, cắt chỉ</v>
          </cell>
          <cell r="D563">
            <v>60000</v>
          </cell>
        </row>
        <row r="564">
          <cell r="B564" t="str">
            <v>03.3911.0204</v>
          </cell>
          <cell r="C564" t="str">
            <v>Thay băng, cắt chỉ</v>
          </cell>
          <cell r="D564">
            <v>60000</v>
          </cell>
        </row>
        <row r="565">
          <cell r="B565" t="str">
            <v>03.3911.0205</v>
          </cell>
          <cell r="C565" t="str">
            <v>Thay băng, cắt chỉ</v>
          </cell>
          <cell r="D565">
            <v>60000</v>
          </cell>
        </row>
        <row r="566">
          <cell r="B566" t="str">
            <v>10.1006.0528</v>
          </cell>
          <cell r="C566" t="str">
            <v>Nắn, bó bột gãy 1/3 dưới hai xương cẳng tay</v>
          </cell>
          <cell r="D566" t="str">
            <v>271.000</v>
          </cell>
        </row>
        <row r="567">
          <cell r="B567" t="str">
            <v>03.3826.0202</v>
          </cell>
          <cell r="C567" t="str">
            <v>Thay băng, cắt chỉ vết mổ</v>
          </cell>
          <cell r="D567">
            <v>35600</v>
          </cell>
        </row>
        <row r="568">
          <cell r="B568" t="str">
            <v>10.9003.0201</v>
          </cell>
          <cell r="C568" t="str">
            <v>Thay băng</v>
          </cell>
          <cell r="D568">
            <v>60000</v>
          </cell>
        </row>
        <row r="569">
          <cell r="B569" t="str">
            <v>10.9003.0203</v>
          </cell>
          <cell r="C569" t="str">
            <v>Thay băng</v>
          </cell>
          <cell r="D569">
            <v>60000</v>
          </cell>
        </row>
        <row r="570">
          <cell r="B570" t="str">
            <v>10.9003.0205</v>
          </cell>
          <cell r="C570" t="str">
            <v>Thay băng</v>
          </cell>
          <cell r="D570">
            <v>60000</v>
          </cell>
        </row>
        <row r="571">
          <cell r="B571" t="str">
            <v>03.3911.0200</v>
          </cell>
          <cell r="C571" t="str">
            <v>Thay băng, cắt chỉ</v>
          </cell>
          <cell r="D571">
            <v>60000</v>
          </cell>
        </row>
        <row r="572">
          <cell r="B572" t="str">
            <v>03.3826.0205</v>
          </cell>
          <cell r="C572" t="str">
            <v>Thay băng, cắt chỉ vết mổ</v>
          </cell>
          <cell r="D572">
            <v>35600</v>
          </cell>
        </row>
        <row r="573">
          <cell r="B573" t="str">
            <v>16.0204.1025</v>
          </cell>
          <cell r="C573" t="str">
            <v>Nhổ răng vĩnh viễn lung lay</v>
          </cell>
          <cell r="D573" t="str">
            <v>105.000</v>
          </cell>
        </row>
        <row r="574">
          <cell r="B574" t="str">
            <v>08.0292.0230</v>
          </cell>
          <cell r="C574" t="str">
            <v>Điện châm điều trị rối loạn tiểu tiện</v>
          </cell>
          <cell r="D574">
            <v>71400</v>
          </cell>
        </row>
        <row r="575">
          <cell r="B575" t="str">
            <v>08.0281.0230</v>
          </cell>
          <cell r="C575" t="str">
            <v>Điện châm điều trị hội chứng stress1</v>
          </cell>
          <cell r="D575">
            <v>71400</v>
          </cell>
        </row>
        <row r="576">
          <cell r="B576" t="str">
            <v>03.0530.0230</v>
          </cell>
          <cell r="C576" t="str">
            <v>Điện châm điều trị hội chứng vai gáy</v>
          </cell>
          <cell r="D576">
            <v>71400</v>
          </cell>
        </row>
        <row r="577">
          <cell r="B577" t="str">
            <v>03.0479.0230</v>
          </cell>
          <cell r="C577" t="str">
            <v>Điện châm điều trị mất ngủ</v>
          </cell>
          <cell r="D577">
            <v>71400</v>
          </cell>
        </row>
        <row r="578">
          <cell r="B578" t="str">
            <v>13.0160.0606</v>
          </cell>
          <cell r="C578" t="str">
            <v>Chọc dò túi cùng Douglas</v>
          </cell>
          <cell r="D578" t="str">
            <v>291.000</v>
          </cell>
        </row>
        <row r="579">
          <cell r="B579" t="str">
            <v>03.0529.0230</v>
          </cell>
          <cell r="C579" t="str">
            <v>Điện châm điều trị viêm quanh khớp vai</v>
          </cell>
          <cell r="D579">
            <v>71400</v>
          </cell>
        </row>
        <row r="580">
          <cell r="B580" t="str">
            <v>01.0158.0074</v>
          </cell>
          <cell r="C580" t="str">
            <v>Cấp cứu ngừng tuần hoàn hô hấp cơ bản</v>
          </cell>
          <cell r="D580">
            <v>498000</v>
          </cell>
        </row>
        <row r="581">
          <cell r="B581" t="str">
            <v>03.3825.0217</v>
          </cell>
          <cell r="C581" t="str">
            <v>Khâu vết thương phần mềm dài trên 10cm</v>
          </cell>
          <cell r="D581">
            <v>184000</v>
          </cell>
        </row>
        <row r="582">
          <cell r="B582" t="str">
            <v>10.0990.0529</v>
          </cell>
          <cell r="C582" t="str">
            <v>Nắn, bó bột gãy 1/3 dưới xương đùi</v>
          </cell>
          <cell r="D582" t="str">
            <v>357.000</v>
          </cell>
        </row>
        <row r="583">
          <cell r="B583" t="str">
            <v>08.0471.0228</v>
          </cell>
          <cell r="C583" t="str">
            <v>Cứu điều trị rối loạn kinh nguyệt thể hàn</v>
          </cell>
          <cell r="D583">
            <v>36100</v>
          </cell>
        </row>
        <row r="584">
          <cell r="B584" t="str">
            <v>08.0297.0230</v>
          </cell>
          <cell r="C584" t="str">
            <v>Điện châm điều trị rối loạn thần kinh chức năng sau chấn thương sọ não</v>
          </cell>
          <cell r="D584">
            <v>71400</v>
          </cell>
        </row>
        <row r="585">
          <cell r="B585" t="str">
            <v>08.0397.0280</v>
          </cell>
          <cell r="C585" t="str">
            <v>Xoa bóp bấm huyệt điều trị cứng khớp chi dưới</v>
          </cell>
          <cell r="D585">
            <v>69300</v>
          </cell>
        </row>
        <row r="586">
          <cell r="B586" t="str">
            <v>08.0407.0280</v>
          </cell>
          <cell r="C586" t="str">
            <v>Xoa bóp bấm huyệt điều trị hội chứng ngoại tháp</v>
          </cell>
          <cell r="D586">
            <v>69300</v>
          </cell>
        </row>
        <row r="587">
          <cell r="B587" t="str">
            <v>17.0090.0267</v>
          </cell>
          <cell r="C587" t="str">
            <v>Tập điều hợp vận động</v>
          </cell>
          <cell r="D587">
            <v>51400</v>
          </cell>
        </row>
        <row r="588">
          <cell r="B588" t="str">
            <v>15.0045.0910</v>
          </cell>
          <cell r="C588" t="str">
            <v>Phẫu thuật cắt bỏ u nang vành tai/u bả đậu dái tai</v>
          </cell>
          <cell r="D588" t="str">
            <v>849.000</v>
          </cell>
        </row>
        <row r="589">
          <cell r="B589" t="str">
            <v>14.0174.0773</v>
          </cell>
          <cell r="C589" t="str">
            <v>Xử lý vết thương phần mềm, tổn thương nông vùng mắt</v>
          </cell>
          <cell r="D589" t="str">
            <v>968.000</v>
          </cell>
        </row>
        <row r="590">
          <cell r="B590" t="str">
            <v>10.1029.0515</v>
          </cell>
          <cell r="C590" t="str">
            <v>Nắn, bó bột trật khớp xương đòn</v>
          </cell>
          <cell r="D590" t="str">
            <v>234.000</v>
          </cell>
        </row>
        <row r="591">
          <cell r="B591" t="str">
            <v>10.0998.0528</v>
          </cell>
          <cell r="C591" t="str">
            <v>Nắn, bó bột gãy 1/3 giữa thân xương cánh tay</v>
          </cell>
          <cell r="D591" t="str">
            <v>271.000</v>
          </cell>
        </row>
        <row r="592">
          <cell r="B592" t="str">
            <v>08.0361.0271</v>
          </cell>
          <cell r="C592" t="str">
            <v>Thuỷ châm điều trị loạn chức năng do chấn thương sọ não</v>
          </cell>
          <cell r="D592">
            <v>70100</v>
          </cell>
        </row>
        <row r="593">
          <cell r="B593" t="str">
            <v>08.0335.0271</v>
          </cell>
          <cell r="C593" t="str">
            <v>Thuỷ châm điều trị mày đay</v>
          </cell>
          <cell r="D593">
            <v>70100</v>
          </cell>
        </row>
        <row r="594">
          <cell r="B594" t="str">
            <v>01.0267.0204</v>
          </cell>
          <cell r="C594" t="str">
            <v>Thay băng cho các vết thương hoại tử rộng (một lần)</v>
          </cell>
          <cell r="D594">
            <v>139000</v>
          </cell>
        </row>
        <row r="595">
          <cell r="B595" t="str">
            <v>08.0331.0271</v>
          </cell>
          <cell r="C595" t="str">
            <v>Thuỷ châm điều trị hội chứng dạ dày tá tràng</v>
          </cell>
          <cell r="D595">
            <v>70100</v>
          </cell>
        </row>
        <row r="596">
          <cell r="B596" t="str">
            <v>08.0379.0271</v>
          </cell>
          <cell r="C596" t="str">
            <v>Thuỷ châm điều trị sụp mi</v>
          </cell>
          <cell r="D596">
            <v>70100</v>
          </cell>
        </row>
        <row r="597">
          <cell r="B597" t="str">
            <v>08.0449.0280</v>
          </cell>
          <cell r="C597" t="str">
            <v>Xoa bóp bấm huyệt điều trị đái dầm</v>
          </cell>
          <cell r="D597">
            <v>69300</v>
          </cell>
        </row>
        <row r="598">
          <cell r="B598" t="str">
            <v>08.0350.0271</v>
          </cell>
          <cell r="C598" t="str">
            <v>Thuỷ châm điều trị đái dầm</v>
          </cell>
          <cell r="D598">
            <v>70100</v>
          </cell>
        </row>
        <row r="599">
          <cell r="B599" t="str">
            <v>03.0467.0230</v>
          </cell>
          <cell r="C599" t="str">
            <v>Điện châm điều trị đau thần kinh toạ</v>
          </cell>
          <cell r="D599">
            <v>71400</v>
          </cell>
        </row>
        <row r="600">
          <cell r="B600" t="str">
            <v>03.0527.0230</v>
          </cell>
          <cell r="C600" t="str">
            <v>Điện châm điều trị đau lưng</v>
          </cell>
          <cell r="D600">
            <v>71400</v>
          </cell>
        </row>
        <row r="601">
          <cell r="B601" t="str">
            <v>03.0478.0230</v>
          </cell>
          <cell r="C601" t="str">
            <v>Điện châm điều trị đau đầu, đau nửa đầu</v>
          </cell>
          <cell r="D601">
            <v>71400</v>
          </cell>
        </row>
        <row r="602">
          <cell r="B602" t="str">
            <v>03.0463.0230</v>
          </cell>
          <cell r="C602" t="str">
            <v>Điện châm điều trị liệt chi dưới</v>
          </cell>
          <cell r="D602">
            <v>71400</v>
          </cell>
        </row>
        <row r="603">
          <cell r="B603" t="str">
            <v>03.0522.0230</v>
          </cell>
          <cell r="C603" t="str">
            <v>Điện châm điều trị đau dây thần kinh liên sườn</v>
          </cell>
          <cell r="D603">
            <v>71400</v>
          </cell>
        </row>
        <row r="604">
          <cell r="B604" t="str">
            <v>03.0484.0230</v>
          </cell>
          <cell r="C604" t="str">
            <v>Điện châm điều trị liệt dây thần kinh VII ngoại biên</v>
          </cell>
          <cell r="D604">
            <v>71400</v>
          </cell>
        </row>
        <row r="605">
          <cell r="B605" t="str">
            <v>03.3826.0200</v>
          </cell>
          <cell r="C605" t="str">
            <v>Thay băng, cắt chỉ vết mổ</v>
          </cell>
          <cell r="D605">
            <v>35600</v>
          </cell>
        </row>
        <row r="606">
          <cell r="B606" t="str">
            <v>03.3826.0203</v>
          </cell>
          <cell r="C606" t="str">
            <v>Thay băng, cắt chỉ vết mổ</v>
          </cell>
          <cell r="D606">
            <v>35600</v>
          </cell>
        </row>
        <row r="607">
          <cell r="B607" t="str">
            <v>01.0362.0074</v>
          </cell>
          <cell r="C607" t="str">
            <v>Cấp cứu ngừng tuần hoàn cho bệnh nhân ngộ độc</v>
          </cell>
          <cell r="D607">
            <v>498000</v>
          </cell>
        </row>
        <row r="608">
          <cell r="B608" t="str">
            <v>08.0425.0280</v>
          </cell>
          <cell r="C608" t="str">
            <v>Xoa bóp bấm huyệt điều trị đau thần kinh liên sườn</v>
          </cell>
          <cell r="D608">
            <v>69300</v>
          </cell>
        </row>
        <row r="609">
          <cell r="B609" t="str">
            <v>16.0232.1017</v>
          </cell>
          <cell r="C609" t="str">
            <v>Điều trị tuỷ răng sữa</v>
          </cell>
          <cell r="D609" t="str">
            <v>280.000</v>
          </cell>
        </row>
        <row r="610">
          <cell r="B610" t="str">
            <v>10.0986.0529</v>
          </cell>
          <cell r="C610" t="str">
            <v>Nắn, bó bột gãy cổ xương đùi, vỡ ổ cối và trật khớp háng</v>
          </cell>
          <cell r="D610" t="str">
            <v>637.000</v>
          </cell>
        </row>
        <row r="611">
          <cell r="B611" t="str">
            <v>15.0207.0878</v>
          </cell>
          <cell r="C611" t="str">
            <v>Chích áp xe quanh Amidan</v>
          </cell>
          <cell r="D611" t="str">
            <v>274.000</v>
          </cell>
        </row>
        <row r="612">
          <cell r="B612" t="str">
            <v>08.0360.0271</v>
          </cell>
          <cell r="C612" t="str">
            <v>Thuỷ châm điều trị đau liệt tứ chi do chấn thương cột sống</v>
          </cell>
          <cell r="D612">
            <v>70100</v>
          </cell>
        </row>
        <row r="613">
          <cell r="B613" t="str">
            <v>08.0333.0271</v>
          </cell>
          <cell r="C613" t="str">
            <v>Thuỷ châm điều trị trĩ</v>
          </cell>
          <cell r="D613">
            <v>70100</v>
          </cell>
        </row>
        <row r="614">
          <cell r="B614" t="str">
            <v>03.3817.0505</v>
          </cell>
          <cell r="C614" t="str">
            <v>Chích áp xe phần mềm lớn</v>
          </cell>
          <cell r="D614" t="str">
            <v>197.000</v>
          </cell>
        </row>
        <row r="615">
          <cell r="B615" t="str">
            <v>14.0203.0075</v>
          </cell>
          <cell r="C615" t="str">
            <v>Cắt chỉ khâu da mi đơn giản</v>
          </cell>
          <cell r="D615">
            <v>35600</v>
          </cell>
        </row>
        <row r="616">
          <cell r="B616" t="str">
            <v>10.1022.0519</v>
          </cell>
          <cell r="C616" t="str">
            <v>Nắn, bó bột gãy xương chày</v>
          </cell>
          <cell r="D616" t="str">
            <v>242.000</v>
          </cell>
        </row>
        <row r="617">
          <cell r="B617" t="str">
            <v>10.9005.0216</v>
          </cell>
          <cell r="C617" t="str">
            <v>Khâu vết thương phần mềm dài trên 10cm [Khâu vết thương phần mềm tổn thương nông chiều dài &lt; 10cm]</v>
          </cell>
          <cell r="D617">
            <v>184000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4302-A67C-4E3D-842E-FF86791CA259}">
  <sheetPr codeName="Sheet8" filterMode="1">
    <outlinePr summaryBelow="0" summaryRight="0"/>
  </sheetPr>
  <dimension ref="A1:F747"/>
  <sheetViews>
    <sheetView topLeftCell="B1" workbookViewId="0">
      <pane ySplit="1" topLeftCell="A24" activePane="bottomLeft" state="frozen"/>
      <selection pane="bottomLeft" activeCell="B69" sqref="A69:XFD69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74.57031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25</v>
      </c>
      <c r="B2" s="1">
        <v>1263</v>
      </c>
      <c r="C2" s="1" t="s">
        <v>220</v>
      </c>
      <c r="D2" s="1" t="s">
        <v>221</v>
      </c>
      <c r="E2" s="1" t="s">
        <v>42</v>
      </c>
    </row>
    <row r="3" spans="1:6" x14ac:dyDescent="0.25">
      <c r="A3" s="1" t="s">
        <v>25</v>
      </c>
      <c r="B3" s="1">
        <v>1264</v>
      </c>
      <c r="C3" s="1" t="s">
        <v>220</v>
      </c>
      <c r="D3" s="1" t="s">
        <v>222</v>
      </c>
      <c r="E3" s="1" t="s">
        <v>42</v>
      </c>
    </row>
    <row r="4" spans="1:6" x14ac:dyDescent="0.25">
      <c r="A4" s="1" t="s">
        <v>25</v>
      </c>
      <c r="B4" s="1">
        <v>1266</v>
      </c>
      <c r="C4" s="1" t="s">
        <v>220</v>
      </c>
      <c r="D4" s="1" t="s">
        <v>223</v>
      </c>
      <c r="E4" s="1" t="s">
        <v>42</v>
      </c>
    </row>
    <row r="5" spans="1:6" x14ac:dyDescent="0.25">
      <c r="A5" s="1" t="s">
        <v>25</v>
      </c>
      <c r="B5" s="1">
        <v>1247</v>
      </c>
      <c r="C5" s="1" t="s">
        <v>220</v>
      </c>
      <c r="D5" s="1" t="s">
        <v>224</v>
      </c>
      <c r="E5" s="1" t="s">
        <v>42</v>
      </c>
    </row>
    <row r="6" spans="1:6" x14ac:dyDescent="0.25">
      <c r="A6" s="1" t="s">
        <v>25</v>
      </c>
      <c r="B6" s="1">
        <v>1246</v>
      </c>
      <c r="C6" s="1" t="s">
        <v>220</v>
      </c>
      <c r="D6" s="1" t="s">
        <v>147</v>
      </c>
      <c r="E6" s="1" t="s">
        <v>42</v>
      </c>
    </row>
    <row r="7" spans="1:6" hidden="1" x14ac:dyDescent="0.25">
      <c r="A7" s="1" t="s">
        <v>25</v>
      </c>
      <c r="B7" s="1">
        <v>1112</v>
      </c>
      <c r="C7" s="1" t="s">
        <v>220</v>
      </c>
      <c r="D7" s="1" t="s">
        <v>197</v>
      </c>
      <c r="E7" s="1" t="s">
        <v>198</v>
      </c>
      <c r="F7" s="1">
        <f>VLOOKUP(E7,'[1]sử dụng'!B$2:D$617,3,0)</f>
        <v>37900</v>
      </c>
    </row>
    <row r="8" spans="1:6" hidden="1" x14ac:dyDescent="0.25">
      <c r="A8" s="1" t="s">
        <v>25</v>
      </c>
      <c r="B8" s="1">
        <v>1114</v>
      </c>
      <c r="C8" s="1" t="s">
        <v>220</v>
      </c>
      <c r="D8" s="1" t="s">
        <v>225</v>
      </c>
      <c r="E8" s="1" t="s">
        <v>226</v>
      </c>
      <c r="F8" s="1">
        <f>VLOOKUP(E8,'[1]sử dụng'!B$2:D$617,3,0)</f>
        <v>17800</v>
      </c>
    </row>
    <row r="9" spans="1:6" hidden="1" x14ac:dyDescent="0.25">
      <c r="A9" s="1" t="s">
        <v>25</v>
      </c>
      <c r="B9" s="1">
        <v>1136</v>
      </c>
      <c r="C9" s="1" t="s">
        <v>220</v>
      </c>
      <c r="D9" s="1" t="s">
        <v>195</v>
      </c>
      <c r="E9" s="1" t="s">
        <v>196</v>
      </c>
      <c r="F9" s="1" t="str">
        <f>VLOOKUP(E9,'[1]sử dụng'!B$2:D$617,3,0)</f>
        <v>15.300</v>
      </c>
    </row>
    <row r="10" spans="1:6" hidden="1" x14ac:dyDescent="0.25">
      <c r="A10" s="1" t="s">
        <v>25</v>
      </c>
      <c r="B10" s="1">
        <v>858</v>
      </c>
      <c r="C10" s="1" t="s">
        <v>220</v>
      </c>
      <c r="D10" s="1" t="s">
        <v>227</v>
      </c>
      <c r="E10" s="1" t="s">
        <v>228</v>
      </c>
      <c r="F10" s="1">
        <f>VLOOKUP(E10,'[1]sử dụng'!B$2:D$617,3,0)</f>
        <v>21800</v>
      </c>
    </row>
    <row r="11" spans="1:6" hidden="1" x14ac:dyDescent="0.25">
      <c r="A11" s="1" t="s">
        <v>25</v>
      </c>
      <c r="B11" s="1">
        <v>865</v>
      </c>
      <c r="C11" s="1" t="s">
        <v>220</v>
      </c>
      <c r="D11" s="1" t="s">
        <v>229</v>
      </c>
      <c r="E11" s="1" t="s">
        <v>230</v>
      </c>
      <c r="F11" s="1">
        <f>VLOOKUP(E11,'[1]sử dụng'!B$2:D$617,3,0)</f>
        <v>21800</v>
      </c>
    </row>
    <row r="12" spans="1:6" hidden="1" x14ac:dyDescent="0.25">
      <c r="A12" s="1" t="s">
        <v>25</v>
      </c>
      <c r="B12" s="1">
        <v>870</v>
      </c>
      <c r="C12" s="1" t="s">
        <v>220</v>
      </c>
      <c r="D12" s="1" t="s">
        <v>231</v>
      </c>
      <c r="E12" s="1" t="s">
        <v>232</v>
      </c>
      <c r="F12" s="1">
        <f>VLOOKUP(E12,'[1]sử dụng'!B$2:D$617,3,0)</f>
        <v>27300</v>
      </c>
    </row>
    <row r="13" spans="1:6" hidden="1" x14ac:dyDescent="0.25">
      <c r="A13" s="1" t="s">
        <v>25</v>
      </c>
      <c r="B13" s="1">
        <v>878</v>
      </c>
      <c r="C13" s="1" t="s">
        <v>220</v>
      </c>
      <c r="D13" s="1" t="s">
        <v>233</v>
      </c>
      <c r="E13" s="1" t="s">
        <v>234</v>
      </c>
      <c r="F13" s="1">
        <f>VLOOKUP(E13,'[1]sử dụng'!B$2:D$617,3,0)</f>
        <v>13000</v>
      </c>
    </row>
    <row r="14" spans="1:6" hidden="1" x14ac:dyDescent="0.25">
      <c r="A14" s="1" t="s">
        <v>25</v>
      </c>
      <c r="B14" s="1">
        <v>859</v>
      </c>
      <c r="C14" s="1" t="s">
        <v>220</v>
      </c>
      <c r="D14" s="1" t="s">
        <v>235</v>
      </c>
      <c r="E14" s="1" t="s">
        <v>236</v>
      </c>
      <c r="F14" s="1">
        <f>VLOOKUP(E14,'[1]sử dụng'!B$2:D$617,3,0)</f>
        <v>21800</v>
      </c>
    </row>
    <row r="15" spans="1:6" hidden="1" x14ac:dyDescent="0.25">
      <c r="A15" s="1" t="s">
        <v>25</v>
      </c>
      <c r="B15" s="1">
        <v>861</v>
      </c>
      <c r="C15" s="1" t="s">
        <v>220</v>
      </c>
      <c r="D15" s="1" t="s">
        <v>237</v>
      </c>
      <c r="E15" s="1" t="s">
        <v>238</v>
      </c>
      <c r="F15" s="1">
        <f>VLOOKUP(E15,'[1]sử dụng'!B$2:D$617,3,0)</f>
        <v>21800</v>
      </c>
    </row>
    <row r="16" spans="1:6" hidden="1" x14ac:dyDescent="0.25">
      <c r="A16" s="1" t="s">
        <v>25</v>
      </c>
      <c r="B16" s="1">
        <v>874</v>
      </c>
      <c r="C16" s="1" t="s">
        <v>220</v>
      </c>
      <c r="D16" s="1" t="s">
        <v>239</v>
      </c>
      <c r="E16" s="1" t="s">
        <v>240</v>
      </c>
      <c r="F16" s="1">
        <f>VLOOKUP(E16,'[1]sử dụng'!B$2:D$617,3,0)</f>
        <v>29500</v>
      </c>
    </row>
    <row r="17" spans="1:6" hidden="1" x14ac:dyDescent="0.25">
      <c r="A17" s="1" t="s">
        <v>25</v>
      </c>
      <c r="B17" s="1">
        <v>958</v>
      </c>
      <c r="C17" s="1" t="s">
        <v>220</v>
      </c>
      <c r="D17" s="1" t="s">
        <v>181</v>
      </c>
      <c r="E17" s="1" t="s">
        <v>182</v>
      </c>
      <c r="F17" s="1">
        <f>VLOOKUP(E17,'[1]sử dụng'!B$2:D$617,3,0)</f>
        <v>27800</v>
      </c>
    </row>
    <row r="18" spans="1:6" x14ac:dyDescent="0.25">
      <c r="A18" s="1" t="s">
        <v>25</v>
      </c>
      <c r="B18" s="1">
        <v>959</v>
      </c>
      <c r="C18" s="1" t="s">
        <v>220</v>
      </c>
      <c r="D18" s="1" t="s">
        <v>241</v>
      </c>
      <c r="E18" s="1" t="s">
        <v>42</v>
      </c>
    </row>
    <row r="19" spans="1:6" x14ac:dyDescent="0.25">
      <c r="A19" s="1" t="s">
        <v>25</v>
      </c>
      <c r="B19" s="1">
        <v>960</v>
      </c>
      <c r="C19" s="1" t="s">
        <v>220</v>
      </c>
      <c r="D19" s="1" t="s">
        <v>242</v>
      </c>
      <c r="E19" s="1" t="s">
        <v>42</v>
      </c>
    </row>
    <row r="20" spans="1:6" x14ac:dyDescent="0.25">
      <c r="A20" s="1" t="s">
        <v>25</v>
      </c>
      <c r="B20" s="1">
        <v>961</v>
      </c>
      <c r="C20" s="1" t="s">
        <v>220</v>
      </c>
      <c r="D20" s="1" t="s">
        <v>243</v>
      </c>
      <c r="E20" s="1" t="s">
        <v>42</v>
      </c>
    </row>
    <row r="21" spans="1:6" x14ac:dyDescent="0.25">
      <c r="A21" s="1" t="s">
        <v>25</v>
      </c>
      <c r="B21" s="1">
        <v>962</v>
      </c>
      <c r="C21" s="1" t="s">
        <v>220</v>
      </c>
      <c r="D21" s="1" t="s">
        <v>244</v>
      </c>
      <c r="E21" s="1" t="s">
        <v>42</v>
      </c>
    </row>
    <row r="22" spans="1:6" x14ac:dyDescent="0.25">
      <c r="A22" s="1" t="s">
        <v>25</v>
      </c>
      <c r="B22" s="1">
        <v>963</v>
      </c>
      <c r="C22" s="1" t="s">
        <v>220</v>
      </c>
      <c r="D22" s="1" t="s">
        <v>245</v>
      </c>
      <c r="E22" s="1" t="s">
        <v>42</v>
      </c>
    </row>
    <row r="23" spans="1:6" x14ac:dyDescent="0.25">
      <c r="A23" s="1" t="s">
        <v>25</v>
      </c>
      <c r="B23" s="1">
        <v>964</v>
      </c>
      <c r="C23" s="1" t="s">
        <v>220</v>
      </c>
      <c r="D23" s="1" t="s">
        <v>246</v>
      </c>
      <c r="E23" s="1" t="s">
        <v>42</v>
      </c>
    </row>
    <row r="24" spans="1:6" x14ac:dyDescent="0.25">
      <c r="A24" s="1" t="s">
        <v>25</v>
      </c>
      <c r="B24" s="1">
        <v>965</v>
      </c>
      <c r="C24" s="1" t="s">
        <v>220</v>
      </c>
      <c r="D24" s="1" t="s">
        <v>247</v>
      </c>
      <c r="E24" s="1" t="s">
        <v>42</v>
      </c>
    </row>
    <row r="25" spans="1:6" x14ac:dyDescent="0.25">
      <c r="A25" s="1" t="s">
        <v>25</v>
      </c>
      <c r="B25" s="1">
        <v>966</v>
      </c>
      <c r="C25" s="1" t="s">
        <v>220</v>
      </c>
      <c r="D25" s="1" t="s">
        <v>248</v>
      </c>
      <c r="E25" s="1" t="s">
        <v>42</v>
      </c>
    </row>
    <row r="26" spans="1:6" x14ac:dyDescent="0.25">
      <c r="A26" s="1" t="s">
        <v>25</v>
      </c>
      <c r="B26" s="1">
        <v>967</v>
      </c>
      <c r="C26" s="1" t="s">
        <v>220</v>
      </c>
      <c r="D26" s="1" t="s">
        <v>249</v>
      </c>
      <c r="E26" s="1" t="s">
        <v>42</v>
      </c>
    </row>
    <row r="27" spans="1:6" x14ac:dyDescent="0.25">
      <c r="A27" s="1" t="s">
        <v>25</v>
      </c>
      <c r="B27" s="1">
        <v>968</v>
      </c>
      <c r="C27" s="1" t="s">
        <v>220</v>
      </c>
      <c r="D27" s="1" t="s">
        <v>250</v>
      </c>
      <c r="E27" s="1" t="s">
        <v>42</v>
      </c>
    </row>
    <row r="28" spans="1:6" hidden="1" x14ac:dyDescent="0.25">
      <c r="A28" s="1" t="s">
        <v>25</v>
      </c>
      <c r="B28" s="1">
        <v>984</v>
      </c>
      <c r="C28" s="1" t="s">
        <v>220</v>
      </c>
      <c r="D28" s="1" t="s">
        <v>251</v>
      </c>
      <c r="E28" s="1" t="s">
        <v>252</v>
      </c>
      <c r="F28" s="1">
        <f>VLOOKUP(E28,'[1]sử dụng'!B$2:D$617,3,0)</f>
        <v>55400</v>
      </c>
    </row>
    <row r="29" spans="1:6" hidden="1" x14ac:dyDescent="0.25">
      <c r="A29" s="1" t="s">
        <v>25</v>
      </c>
      <c r="B29" s="1">
        <v>1051</v>
      </c>
      <c r="C29" s="1" t="s">
        <v>220</v>
      </c>
      <c r="D29" s="1" t="s">
        <v>253</v>
      </c>
      <c r="E29" s="1" t="s">
        <v>254</v>
      </c>
      <c r="F29" s="1">
        <f>VLOOKUP(E29,'[1]sử dụng'!B$2:D$617,3,0)</f>
        <v>61700</v>
      </c>
    </row>
    <row r="30" spans="1:6" hidden="1" x14ac:dyDescent="0.25">
      <c r="A30" s="1" t="s">
        <v>25</v>
      </c>
      <c r="B30" s="1">
        <v>1053</v>
      </c>
      <c r="C30" s="1" t="s">
        <v>220</v>
      </c>
      <c r="D30" s="1" t="s">
        <v>255</v>
      </c>
      <c r="E30" s="1" t="s">
        <v>256</v>
      </c>
      <c r="F30" s="1">
        <f>VLOOKUP(E30,'[1]sử dụng'!B$2:D$617,3,0)</f>
        <v>61700</v>
      </c>
    </row>
    <row r="31" spans="1:6" hidden="1" x14ac:dyDescent="0.25">
      <c r="A31" s="1" t="s">
        <v>25</v>
      </c>
      <c r="B31" s="1">
        <v>1056</v>
      </c>
      <c r="C31" s="1" t="s">
        <v>220</v>
      </c>
      <c r="D31" s="1" t="s">
        <v>150</v>
      </c>
      <c r="E31" s="1" t="s">
        <v>257</v>
      </c>
      <c r="F31" s="1">
        <f>VLOOKUP(E31,'[1]sử dụng'!B$2:D$617,3,0)</f>
        <v>55400</v>
      </c>
    </row>
    <row r="32" spans="1:6" hidden="1" x14ac:dyDescent="0.25">
      <c r="A32" s="1" t="s">
        <v>25</v>
      </c>
      <c r="B32" s="1">
        <v>1061</v>
      </c>
      <c r="C32" s="1" t="s">
        <v>220</v>
      </c>
      <c r="D32" s="1" t="s">
        <v>258</v>
      </c>
      <c r="E32" s="1" t="s">
        <v>259</v>
      </c>
      <c r="F32" s="1">
        <f>VLOOKUP(E32,'[1]sử dụng'!B$2:D$617,3,0)</f>
        <v>55400</v>
      </c>
    </row>
    <row r="33" spans="1:6" hidden="1" x14ac:dyDescent="0.25">
      <c r="A33" s="1" t="s">
        <v>25</v>
      </c>
      <c r="B33" s="1">
        <v>1064</v>
      </c>
      <c r="C33" s="1" t="s">
        <v>220</v>
      </c>
      <c r="D33" s="1" t="s">
        <v>260</v>
      </c>
      <c r="E33" s="1" t="s">
        <v>261</v>
      </c>
      <c r="F33" s="1">
        <f>VLOOKUP(E33,'[1]sử dụng'!B$2:D$617,3,0)</f>
        <v>135000</v>
      </c>
    </row>
    <row r="34" spans="1:6" hidden="1" x14ac:dyDescent="0.25">
      <c r="A34" s="1" t="s">
        <v>25</v>
      </c>
      <c r="B34" s="1">
        <v>1017</v>
      </c>
      <c r="C34" s="1" t="s">
        <v>220</v>
      </c>
      <c r="D34" s="1" t="s">
        <v>262</v>
      </c>
      <c r="E34" s="1" t="s">
        <v>263</v>
      </c>
      <c r="F34" s="1">
        <f>VLOOKUP(E34,'[1]sử dụng'!B$2:D$617,3,0)</f>
        <v>184000</v>
      </c>
    </row>
    <row r="35" spans="1:6" hidden="1" x14ac:dyDescent="0.25">
      <c r="A35" s="1" t="s">
        <v>25</v>
      </c>
      <c r="B35" s="1">
        <v>1021</v>
      </c>
      <c r="C35" s="1" t="s">
        <v>220</v>
      </c>
      <c r="D35" s="1" t="s">
        <v>264</v>
      </c>
      <c r="E35" s="1" t="s">
        <v>265</v>
      </c>
      <c r="F35" s="1">
        <f>VLOOKUP(E35,'[1]sử dụng'!B$2:D$617,3,0)</f>
        <v>67800</v>
      </c>
    </row>
    <row r="36" spans="1:6" hidden="1" x14ac:dyDescent="0.25">
      <c r="A36" s="1" t="s">
        <v>25</v>
      </c>
      <c r="B36" s="1">
        <v>1035</v>
      </c>
      <c r="C36" s="1" t="s">
        <v>220</v>
      </c>
      <c r="D36" s="1" t="s">
        <v>266</v>
      </c>
      <c r="E36" s="1" t="s">
        <v>267</v>
      </c>
      <c r="F36" s="1">
        <f>VLOOKUP(E36,'[1]sử dụng'!B$2:D$617,3,0)</f>
        <v>67800</v>
      </c>
    </row>
    <row r="37" spans="1:6" x14ac:dyDescent="0.25">
      <c r="A37" s="1" t="s">
        <v>25</v>
      </c>
      <c r="B37" s="1">
        <v>994</v>
      </c>
      <c r="C37" s="1" t="s">
        <v>220</v>
      </c>
      <c r="D37" s="1" t="s">
        <v>268</v>
      </c>
      <c r="E37" s="1" t="s">
        <v>269</v>
      </c>
    </row>
    <row r="38" spans="1:6" hidden="1" x14ac:dyDescent="0.25">
      <c r="A38" s="1" t="s">
        <v>25</v>
      </c>
      <c r="B38" s="1">
        <v>997</v>
      </c>
      <c r="C38" s="1" t="s">
        <v>220</v>
      </c>
      <c r="D38" s="1" t="s">
        <v>270</v>
      </c>
      <c r="E38" s="1" t="s">
        <v>271</v>
      </c>
      <c r="F38" s="1">
        <f>VLOOKUP(E38,'[1]sử dụng'!B$2:D$617,3,0)</f>
        <v>123000</v>
      </c>
    </row>
    <row r="39" spans="1:6" hidden="1" x14ac:dyDescent="0.25">
      <c r="A39" s="1" t="s">
        <v>25</v>
      </c>
      <c r="B39" s="1">
        <v>860</v>
      </c>
      <c r="C39" s="1" t="s">
        <v>220</v>
      </c>
      <c r="D39" s="1" t="s">
        <v>272</v>
      </c>
      <c r="E39" s="1" t="s">
        <v>273</v>
      </c>
      <c r="F39" s="1">
        <f>VLOOKUP(E39,'[1]sử dụng'!B$2:D$617,3,0)</f>
        <v>21800</v>
      </c>
    </row>
    <row r="40" spans="1:6" x14ac:dyDescent="0.25">
      <c r="A40" s="1" t="s">
        <v>25</v>
      </c>
      <c r="B40" s="1">
        <v>875</v>
      </c>
      <c r="C40" s="1" t="s">
        <v>220</v>
      </c>
      <c r="D40" s="1" t="s">
        <v>274</v>
      </c>
      <c r="E40" s="1" t="s">
        <v>42</v>
      </c>
    </row>
    <row r="41" spans="1:6" x14ac:dyDescent="0.25">
      <c r="A41" s="1" t="s">
        <v>25</v>
      </c>
      <c r="B41" s="1">
        <v>876</v>
      </c>
      <c r="C41" s="1" t="s">
        <v>220</v>
      </c>
      <c r="D41" s="1" t="s">
        <v>275</v>
      </c>
      <c r="E41" s="1" t="s">
        <v>42</v>
      </c>
    </row>
    <row r="42" spans="1:6" x14ac:dyDescent="0.25">
      <c r="A42" s="1" t="s">
        <v>25</v>
      </c>
      <c r="B42" s="1">
        <v>877</v>
      </c>
      <c r="C42" s="1" t="s">
        <v>220</v>
      </c>
      <c r="D42" s="1" t="s">
        <v>276</v>
      </c>
      <c r="E42" s="1" t="s">
        <v>42</v>
      </c>
    </row>
    <row r="43" spans="1:6" hidden="1" x14ac:dyDescent="0.25">
      <c r="A43" s="1" t="s">
        <v>25</v>
      </c>
      <c r="B43" s="1">
        <v>879</v>
      </c>
      <c r="C43" s="1" t="s">
        <v>220</v>
      </c>
      <c r="D43" s="1" t="s">
        <v>277</v>
      </c>
      <c r="E43" s="1" t="s">
        <v>278</v>
      </c>
      <c r="F43" s="1">
        <f>VLOOKUP(E43,'[1]sử dụng'!B$2:D$617,3,0)</f>
        <v>16400</v>
      </c>
    </row>
    <row r="44" spans="1:6" hidden="1" x14ac:dyDescent="0.25">
      <c r="A44" s="1" t="s">
        <v>25</v>
      </c>
      <c r="B44" s="1">
        <v>883</v>
      </c>
      <c r="C44" s="1" t="s">
        <v>220</v>
      </c>
      <c r="D44" s="1" t="s">
        <v>279</v>
      </c>
      <c r="E44" s="1" t="s">
        <v>280</v>
      </c>
      <c r="F44" s="1">
        <f>VLOOKUP(E44,'[1]sử dụng'!B$2:D$617,3,0)</f>
        <v>21800</v>
      </c>
    </row>
    <row r="45" spans="1:6" hidden="1" x14ac:dyDescent="0.25">
      <c r="A45" s="1" t="s">
        <v>25</v>
      </c>
      <c r="B45" s="1">
        <v>884</v>
      </c>
      <c r="C45" s="1" t="s">
        <v>220</v>
      </c>
      <c r="D45" s="1" t="s">
        <v>281</v>
      </c>
      <c r="E45" s="1" t="s">
        <v>282</v>
      </c>
      <c r="F45" s="1">
        <f>VLOOKUP(E45,'[1]sử dụng'!B$2:D$617,3,0)</f>
        <v>21800</v>
      </c>
    </row>
    <row r="46" spans="1:6" hidden="1" x14ac:dyDescent="0.25">
      <c r="A46" s="1" t="s">
        <v>25</v>
      </c>
      <c r="B46" s="1">
        <v>902</v>
      </c>
      <c r="C46" s="1" t="s">
        <v>220</v>
      </c>
      <c r="D46" s="1" t="s">
        <v>253</v>
      </c>
      <c r="E46" s="1" t="s">
        <v>254</v>
      </c>
      <c r="F46" s="1">
        <f>VLOOKUP(E46,'[1]sử dụng'!B$2:D$617,3,0)</f>
        <v>61700</v>
      </c>
    </row>
    <row r="47" spans="1:6" hidden="1" x14ac:dyDescent="0.25">
      <c r="A47" s="1" t="s">
        <v>25</v>
      </c>
      <c r="B47" s="1">
        <v>924</v>
      </c>
      <c r="C47" s="1" t="s">
        <v>220</v>
      </c>
      <c r="D47" s="1" t="s">
        <v>283</v>
      </c>
      <c r="E47" s="1" t="s">
        <v>284</v>
      </c>
      <c r="F47" s="1" t="str">
        <f>VLOOKUP(E47,'[1]sử dụng'!B$2:D$617,3,0)</f>
        <v>40.200</v>
      </c>
    </row>
    <row r="48" spans="1:6" hidden="1" x14ac:dyDescent="0.25">
      <c r="A48" s="1" t="s">
        <v>25</v>
      </c>
      <c r="B48" s="1">
        <v>871</v>
      </c>
      <c r="C48" s="1" t="s">
        <v>220</v>
      </c>
      <c r="D48" s="1" t="s">
        <v>285</v>
      </c>
      <c r="E48" s="1" t="s">
        <v>286</v>
      </c>
      <c r="F48" s="1">
        <f>VLOOKUP(E48,'[1]sử dụng'!B$2:D$617,3,0)</f>
        <v>27300</v>
      </c>
    </row>
    <row r="49" spans="1:6" hidden="1" x14ac:dyDescent="0.25">
      <c r="A49" s="1" t="s">
        <v>25</v>
      </c>
      <c r="B49" s="1">
        <v>872</v>
      </c>
      <c r="C49" s="1" t="s">
        <v>220</v>
      </c>
      <c r="D49" s="1" t="s">
        <v>287</v>
      </c>
      <c r="E49" s="1" t="s">
        <v>288</v>
      </c>
      <c r="F49" s="1">
        <f>VLOOKUP(E49,'[1]sử dụng'!B$2:D$617,3,0)</f>
        <v>27300</v>
      </c>
    </row>
    <row r="50" spans="1:6" hidden="1" x14ac:dyDescent="0.25">
      <c r="A50" s="1" t="s">
        <v>25</v>
      </c>
      <c r="B50" s="1">
        <v>1102</v>
      </c>
      <c r="C50" s="1" t="s">
        <v>220</v>
      </c>
      <c r="D50" s="1" t="s">
        <v>289</v>
      </c>
      <c r="E50" s="1" t="s">
        <v>290</v>
      </c>
      <c r="F50" s="1">
        <f>VLOOKUP(E50,'[1]sử dụng'!B$2:D$617,3,0)</f>
        <v>102000</v>
      </c>
    </row>
    <row r="51" spans="1:6" hidden="1" x14ac:dyDescent="0.25">
      <c r="A51" s="1" t="s">
        <v>25</v>
      </c>
      <c r="B51" s="1">
        <v>1104</v>
      </c>
      <c r="C51" s="1" t="s">
        <v>220</v>
      </c>
      <c r="D51" s="1" t="s">
        <v>291</v>
      </c>
      <c r="E51" s="1" t="s">
        <v>292</v>
      </c>
      <c r="F51" s="1">
        <f>VLOOKUP(E51,'[1]sử dụng'!B$2:D$617,3,0)</f>
        <v>54600</v>
      </c>
    </row>
    <row r="52" spans="1:6" hidden="1" x14ac:dyDescent="0.25">
      <c r="A52" s="1" t="s">
        <v>25</v>
      </c>
      <c r="B52" s="1">
        <v>1107</v>
      </c>
      <c r="C52" s="1" t="s">
        <v>220</v>
      </c>
      <c r="D52" s="1" t="s">
        <v>293</v>
      </c>
      <c r="E52" s="1" t="s">
        <v>294</v>
      </c>
      <c r="F52" s="1" t="str">
        <f>VLOOKUP(E52,'[1]sử dụng'!B$2:D$617,3,0)</f>
        <v>23.700</v>
      </c>
    </row>
    <row r="53" spans="1:6" hidden="1" x14ac:dyDescent="0.25">
      <c r="A53" s="1" t="s">
        <v>25</v>
      </c>
      <c r="B53" s="1">
        <v>1139</v>
      </c>
      <c r="C53" s="1" t="s">
        <v>220</v>
      </c>
      <c r="D53" s="1" t="s">
        <v>295</v>
      </c>
      <c r="E53" s="1" t="s">
        <v>296</v>
      </c>
      <c r="F53" s="1">
        <f>VLOOKUP(E53,'[1]sử dụng'!B$2:D$617,3,0)</f>
        <v>41500</v>
      </c>
    </row>
    <row r="54" spans="1:6" x14ac:dyDescent="0.25">
      <c r="A54" s="1" t="s">
        <v>25</v>
      </c>
      <c r="B54" s="1">
        <v>1140</v>
      </c>
      <c r="C54" s="1" t="s">
        <v>220</v>
      </c>
      <c r="D54" s="1" t="s">
        <v>297</v>
      </c>
      <c r="E54" s="1" t="s">
        <v>42</v>
      </c>
    </row>
    <row r="55" spans="1:6" x14ac:dyDescent="0.25">
      <c r="A55" s="1" t="s">
        <v>25</v>
      </c>
      <c r="B55" s="1">
        <v>1141</v>
      </c>
      <c r="C55" s="1" t="s">
        <v>220</v>
      </c>
      <c r="D55" s="1" t="s">
        <v>298</v>
      </c>
      <c r="E55" s="1" t="s">
        <v>42</v>
      </c>
    </row>
    <row r="56" spans="1:6" x14ac:dyDescent="0.25">
      <c r="A56" s="1" t="s">
        <v>25</v>
      </c>
      <c r="B56" s="1">
        <v>1142</v>
      </c>
      <c r="C56" s="1" t="s">
        <v>220</v>
      </c>
      <c r="D56" s="1" t="s">
        <v>299</v>
      </c>
      <c r="E56" s="1" t="s">
        <v>42</v>
      </c>
    </row>
    <row r="57" spans="1:6" x14ac:dyDescent="0.25">
      <c r="A57" s="1" t="s">
        <v>25</v>
      </c>
      <c r="B57" s="1">
        <v>1143</v>
      </c>
      <c r="C57" s="1" t="s">
        <v>220</v>
      </c>
      <c r="D57" s="1" t="s">
        <v>300</v>
      </c>
      <c r="E57" s="1" t="s">
        <v>42</v>
      </c>
    </row>
    <row r="58" spans="1:6" x14ac:dyDescent="0.25">
      <c r="A58" s="1" t="s">
        <v>25</v>
      </c>
      <c r="B58" s="1">
        <v>1144</v>
      </c>
      <c r="C58" s="1" t="s">
        <v>220</v>
      </c>
      <c r="D58" s="1" t="s">
        <v>301</v>
      </c>
      <c r="E58" s="1" t="s">
        <v>42</v>
      </c>
    </row>
    <row r="59" spans="1:6" x14ac:dyDescent="0.25">
      <c r="A59" s="1" t="s">
        <v>25</v>
      </c>
      <c r="B59" s="1">
        <v>1145</v>
      </c>
      <c r="C59" s="1" t="s">
        <v>220</v>
      </c>
      <c r="D59" s="1" t="s">
        <v>302</v>
      </c>
      <c r="E59" s="1" t="s">
        <v>42</v>
      </c>
    </row>
    <row r="60" spans="1:6" x14ac:dyDescent="0.25">
      <c r="A60" s="1" t="s">
        <v>25</v>
      </c>
      <c r="B60" s="1">
        <v>1146</v>
      </c>
      <c r="C60" s="1" t="s">
        <v>220</v>
      </c>
      <c r="D60" s="1" t="s">
        <v>303</v>
      </c>
      <c r="E60" s="1" t="s">
        <v>42</v>
      </c>
    </row>
    <row r="61" spans="1:6" x14ac:dyDescent="0.25">
      <c r="A61" s="1" t="s">
        <v>25</v>
      </c>
      <c r="B61" s="1">
        <v>1147</v>
      </c>
      <c r="C61" s="1" t="s">
        <v>220</v>
      </c>
      <c r="D61" s="1" t="s">
        <v>304</v>
      </c>
      <c r="E61" s="1" t="s">
        <v>42</v>
      </c>
    </row>
    <row r="62" spans="1:6" x14ac:dyDescent="0.25">
      <c r="A62" s="1" t="s">
        <v>25</v>
      </c>
      <c r="B62" s="1">
        <v>1148</v>
      </c>
      <c r="C62" s="1" t="s">
        <v>220</v>
      </c>
      <c r="D62" s="1" t="s">
        <v>305</v>
      </c>
      <c r="E62" s="1" t="s">
        <v>42</v>
      </c>
    </row>
    <row r="63" spans="1:6" x14ac:dyDescent="0.25">
      <c r="A63" s="1" t="s">
        <v>25</v>
      </c>
      <c r="B63" s="1">
        <v>1149</v>
      </c>
      <c r="C63" s="1" t="s">
        <v>220</v>
      </c>
      <c r="D63" s="1" t="s">
        <v>306</v>
      </c>
      <c r="E63" s="1" t="s">
        <v>42</v>
      </c>
    </row>
    <row r="64" spans="1:6" x14ac:dyDescent="0.25">
      <c r="A64" s="1" t="s">
        <v>25</v>
      </c>
      <c r="B64" s="1">
        <v>1150</v>
      </c>
      <c r="C64" s="1" t="s">
        <v>220</v>
      </c>
      <c r="D64" s="1" t="s">
        <v>307</v>
      </c>
      <c r="E64" s="1" t="s">
        <v>42</v>
      </c>
    </row>
    <row r="65" spans="1:6" x14ac:dyDescent="0.25">
      <c r="A65" s="1" t="s">
        <v>25</v>
      </c>
      <c r="B65" s="1">
        <v>1151</v>
      </c>
      <c r="C65" s="1" t="s">
        <v>220</v>
      </c>
      <c r="D65" s="1" t="s">
        <v>308</v>
      </c>
      <c r="E65" s="1" t="s">
        <v>42</v>
      </c>
    </row>
    <row r="66" spans="1:6" x14ac:dyDescent="0.25">
      <c r="A66" s="1" t="s">
        <v>25</v>
      </c>
      <c r="B66" s="1">
        <v>1152</v>
      </c>
      <c r="C66" s="1" t="s">
        <v>220</v>
      </c>
      <c r="D66" s="1" t="s">
        <v>309</v>
      </c>
      <c r="E66" s="1" t="s">
        <v>42</v>
      </c>
    </row>
    <row r="67" spans="1:6" hidden="1" x14ac:dyDescent="0.25">
      <c r="A67" s="1" t="s">
        <v>25</v>
      </c>
      <c r="B67" s="1">
        <v>1158</v>
      </c>
      <c r="C67" s="1" t="s">
        <v>220</v>
      </c>
      <c r="D67" s="1" t="s">
        <v>193</v>
      </c>
      <c r="E67" s="1" t="s">
        <v>194</v>
      </c>
      <c r="F67" s="1">
        <f>VLOOKUP(E67,'[1]sử dụng'!B$2:D$617,3,0)</f>
        <v>13000</v>
      </c>
    </row>
    <row r="68" spans="1:6" hidden="1" x14ac:dyDescent="0.25">
      <c r="A68" s="1" t="s">
        <v>25</v>
      </c>
      <c r="B68" s="1">
        <v>1160</v>
      </c>
      <c r="C68" s="1" t="s">
        <v>220</v>
      </c>
      <c r="D68" s="1" t="s">
        <v>187</v>
      </c>
      <c r="E68" s="1" t="s">
        <v>188</v>
      </c>
      <c r="F68" s="1" t="str">
        <f>VLOOKUP(E68,'[1]sử dụng'!B$2:D$617,3,0)</f>
        <v>40.200</v>
      </c>
    </row>
    <row r="69" spans="1:6" s="6" customFormat="1" x14ac:dyDescent="0.25">
      <c r="A69" s="5" t="s">
        <v>25</v>
      </c>
      <c r="B69" s="5">
        <v>1161</v>
      </c>
      <c r="C69" s="5" t="s">
        <v>220</v>
      </c>
      <c r="D69" s="5" t="s">
        <v>310</v>
      </c>
      <c r="E69" s="5" t="s">
        <v>311</v>
      </c>
      <c r="F69" s="5"/>
    </row>
    <row r="70" spans="1:6" x14ac:dyDescent="0.25">
      <c r="A70" s="1" t="s">
        <v>25</v>
      </c>
      <c r="B70" s="1">
        <v>1168</v>
      </c>
      <c r="C70" s="1" t="s">
        <v>220</v>
      </c>
      <c r="D70" s="1" t="s">
        <v>312</v>
      </c>
      <c r="E70" s="1" t="s">
        <v>313</v>
      </c>
      <c r="F70" s="1">
        <v>0</v>
      </c>
    </row>
    <row r="71" spans="1:6" hidden="1" x14ac:dyDescent="0.25">
      <c r="A71" s="1" t="s">
        <v>25</v>
      </c>
      <c r="B71" s="1">
        <v>1173</v>
      </c>
      <c r="C71" s="1" t="s">
        <v>220</v>
      </c>
      <c r="D71" s="1" t="s">
        <v>189</v>
      </c>
      <c r="E71" s="1" t="s">
        <v>190</v>
      </c>
      <c r="F71" s="1">
        <f>VLOOKUP(E71,'[1]sử dụng'!B$2:D$617,3,0)</f>
        <v>13000</v>
      </c>
    </row>
    <row r="72" spans="1:6" x14ac:dyDescent="0.25">
      <c r="A72" s="1" t="s">
        <v>25</v>
      </c>
      <c r="B72" s="1">
        <v>1174</v>
      </c>
      <c r="C72" s="1" t="s">
        <v>220</v>
      </c>
      <c r="D72" s="1" t="s">
        <v>314</v>
      </c>
      <c r="E72" s="1" t="s">
        <v>315</v>
      </c>
    </row>
    <row r="73" spans="1:6" hidden="1" x14ac:dyDescent="0.25">
      <c r="A73" s="1" t="s">
        <v>25</v>
      </c>
      <c r="B73" s="1">
        <v>1177</v>
      </c>
      <c r="C73" s="1" t="s">
        <v>220</v>
      </c>
      <c r="D73" s="1" t="s">
        <v>316</v>
      </c>
      <c r="E73" s="1" t="s">
        <v>317</v>
      </c>
      <c r="F73" s="1">
        <f>VLOOKUP(E73,'[1]sử dụng'!B$2:D$617,3,0)</f>
        <v>76500</v>
      </c>
    </row>
    <row r="74" spans="1:6" x14ac:dyDescent="0.25">
      <c r="A74" s="1" t="s">
        <v>25</v>
      </c>
      <c r="B74" s="1">
        <v>1179</v>
      </c>
      <c r="C74" s="1" t="s">
        <v>220</v>
      </c>
      <c r="D74" s="1" t="s">
        <v>318</v>
      </c>
      <c r="E74" s="1" t="s">
        <v>42</v>
      </c>
    </row>
    <row r="75" spans="1:6" x14ac:dyDescent="0.25">
      <c r="A75" s="1" t="s">
        <v>25</v>
      </c>
      <c r="B75" s="1">
        <v>765</v>
      </c>
      <c r="C75" s="1" t="s">
        <v>220</v>
      </c>
      <c r="D75" s="1" t="s">
        <v>319</v>
      </c>
      <c r="E75" s="1" t="s">
        <v>42</v>
      </c>
    </row>
    <row r="76" spans="1:6" hidden="1" x14ac:dyDescent="0.25">
      <c r="A76" s="1" t="s">
        <v>25</v>
      </c>
      <c r="B76" s="1">
        <v>1067</v>
      </c>
      <c r="C76" s="1" t="s">
        <v>220</v>
      </c>
      <c r="D76" s="1" t="s">
        <v>185</v>
      </c>
      <c r="E76" s="1" t="s">
        <v>186</v>
      </c>
      <c r="F76" s="1">
        <f>VLOOKUP(E76,'[1]sử dụng'!B$2:D$617,3,0)</f>
        <v>67800</v>
      </c>
    </row>
    <row r="77" spans="1:6" hidden="1" x14ac:dyDescent="0.25">
      <c r="A77" s="1" t="s">
        <v>25</v>
      </c>
      <c r="B77" s="1">
        <v>1075</v>
      </c>
      <c r="C77" s="1" t="s">
        <v>220</v>
      </c>
      <c r="D77" s="1" t="s">
        <v>291</v>
      </c>
      <c r="E77" s="1" t="s">
        <v>292</v>
      </c>
      <c r="F77" s="1">
        <f>VLOOKUP(E77,'[1]sử dụng'!B$2:D$617,3,0)</f>
        <v>54600</v>
      </c>
    </row>
    <row r="78" spans="1:6" hidden="1" x14ac:dyDescent="0.25">
      <c r="A78" s="1" t="s">
        <v>25</v>
      </c>
      <c r="B78" s="1">
        <v>1124</v>
      </c>
      <c r="C78" s="1" t="s">
        <v>220</v>
      </c>
      <c r="D78" s="1" t="s">
        <v>320</v>
      </c>
      <c r="E78" s="1" t="s">
        <v>321</v>
      </c>
      <c r="F78" s="1" t="str">
        <f>VLOOKUP(E78,'[1]sử dụng'!B$2:D$617,3,0)</f>
        <v>27.200</v>
      </c>
    </row>
    <row r="79" spans="1:6" hidden="1" x14ac:dyDescent="0.25">
      <c r="A79" s="1" t="s">
        <v>25</v>
      </c>
      <c r="B79" s="1">
        <v>1125</v>
      </c>
      <c r="C79" s="1" t="s">
        <v>220</v>
      </c>
      <c r="D79" s="1" t="s">
        <v>322</v>
      </c>
      <c r="E79" s="1" t="s">
        <v>323</v>
      </c>
      <c r="F79" s="1" t="str">
        <f>VLOOKUP(E79,'[1]sử dụng'!B$2:D$617,3,0)</f>
        <v>30.800</v>
      </c>
    </row>
    <row r="80" spans="1:6" hidden="1" x14ac:dyDescent="0.25">
      <c r="A80" s="1" t="s">
        <v>25</v>
      </c>
      <c r="B80" s="1">
        <v>1126</v>
      </c>
      <c r="C80" s="1" t="s">
        <v>220</v>
      </c>
      <c r="D80" s="1" t="s">
        <v>324</v>
      </c>
      <c r="E80" s="1" t="s">
        <v>325</v>
      </c>
      <c r="F80" s="1">
        <f>VLOOKUP(E80,'[1]sử dụng'!B$2:D$617,3,0)</f>
        <v>35600</v>
      </c>
    </row>
    <row r="81" spans="1:6" hidden="1" x14ac:dyDescent="0.25">
      <c r="A81" s="1" t="s">
        <v>25</v>
      </c>
      <c r="B81" s="1">
        <v>1128</v>
      </c>
      <c r="C81" s="1" t="s">
        <v>220</v>
      </c>
      <c r="D81" s="1" t="s">
        <v>187</v>
      </c>
      <c r="E81" s="1" t="s">
        <v>188</v>
      </c>
      <c r="F81" s="1" t="str">
        <f>VLOOKUP(E81,'[1]sử dụng'!B$2:D$617,3,0)</f>
        <v>40.200</v>
      </c>
    </row>
    <row r="82" spans="1:6" hidden="1" x14ac:dyDescent="0.25">
      <c r="A82" s="1" t="s">
        <v>25</v>
      </c>
      <c r="B82" s="1">
        <v>1129</v>
      </c>
      <c r="C82" s="1" t="s">
        <v>220</v>
      </c>
      <c r="D82" s="1" t="s">
        <v>189</v>
      </c>
      <c r="E82" s="1" t="s">
        <v>190</v>
      </c>
      <c r="F82" s="1">
        <f>VLOOKUP(E82,'[1]sử dụng'!B$2:D$617,3,0)</f>
        <v>13000</v>
      </c>
    </row>
    <row r="83" spans="1:6" hidden="1" x14ac:dyDescent="0.25">
      <c r="A83" s="1" t="s">
        <v>25</v>
      </c>
      <c r="B83" s="1">
        <v>1078</v>
      </c>
      <c r="C83" s="1" t="s">
        <v>220</v>
      </c>
      <c r="D83" s="1" t="s">
        <v>291</v>
      </c>
      <c r="E83" s="1" t="s">
        <v>292</v>
      </c>
      <c r="F83" s="1">
        <f>VLOOKUP(E83,'[1]sử dụng'!B$2:D$617,3,0)</f>
        <v>54600</v>
      </c>
    </row>
    <row r="84" spans="1:6" hidden="1" x14ac:dyDescent="0.25">
      <c r="A84" s="1" t="s">
        <v>25</v>
      </c>
      <c r="B84" s="1">
        <v>1079</v>
      </c>
      <c r="C84" s="1" t="s">
        <v>220</v>
      </c>
      <c r="D84" s="1" t="s">
        <v>326</v>
      </c>
      <c r="E84" s="1" t="s">
        <v>192</v>
      </c>
      <c r="F84" s="1">
        <f>VLOOKUP(E84,'[1]sử dụng'!B$2:D$617,3,0)</f>
        <v>15500</v>
      </c>
    </row>
    <row r="85" spans="1:6" hidden="1" x14ac:dyDescent="0.25">
      <c r="A85" s="1" t="s">
        <v>25</v>
      </c>
      <c r="B85" s="1">
        <v>1088</v>
      </c>
      <c r="C85" s="1" t="s">
        <v>220</v>
      </c>
      <c r="D85" s="1" t="s">
        <v>327</v>
      </c>
      <c r="E85" s="1" t="s">
        <v>328</v>
      </c>
      <c r="F85" s="1">
        <f>VLOOKUP(E85,'[1]sử dụng'!B$2:D$617,3,0)</f>
        <v>8600</v>
      </c>
    </row>
    <row r="86" spans="1:6" hidden="1" x14ac:dyDescent="0.25">
      <c r="A86" s="1" t="s">
        <v>25</v>
      </c>
      <c r="B86" s="1">
        <v>1089</v>
      </c>
      <c r="C86" s="1" t="s">
        <v>220</v>
      </c>
      <c r="D86" s="1" t="s">
        <v>329</v>
      </c>
      <c r="E86" s="1" t="s">
        <v>330</v>
      </c>
      <c r="F86" s="1">
        <f>VLOOKUP(E86,'[1]sử dụng'!B$2:D$617,3,0)</f>
        <v>4800</v>
      </c>
    </row>
    <row r="87" spans="1:6" x14ac:dyDescent="0.25">
      <c r="A87" s="1" t="s">
        <v>25</v>
      </c>
      <c r="B87" s="1">
        <v>1283</v>
      </c>
      <c r="C87" s="1" t="s">
        <v>220</v>
      </c>
      <c r="D87" s="1" t="s">
        <v>331</v>
      </c>
      <c r="E87" s="1" t="s">
        <v>35</v>
      </c>
    </row>
    <row r="88" spans="1:6" x14ac:dyDescent="0.25">
      <c r="A88" s="1" t="s">
        <v>25</v>
      </c>
      <c r="B88" s="1">
        <v>1229</v>
      </c>
      <c r="C88" s="1" t="s">
        <v>220</v>
      </c>
      <c r="D88" s="1" t="s">
        <v>332</v>
      </c>
      <c r="E88" s="1" t="s">
        <v>42</v>
      </c>
    </row>
    <row r="89" spans="1:6" x14ac:dyDescent="0.25">
      <c r="A89" s="1" t="s">
        <v>25</v>
      </c>
      <c r="B89" s="1">
        <v>1268</v>
      </c>
      <c r="C89" s="1" t="s">
        <v>220</v>
      </c>
      <c r="D89" s="1" t="s">
        <v>333</v>
      </c>
      <c r="E89" s="1" t="s">
        <v>334</v>
      </c>
    </row>
    <row r="90" spans="1:6" x14ac:dyDescent="0.25">
      <c r="A90" s="1" t="s">
        <v>25</v>
      </c>
      <c r="B90" s="1">
        <v>1269</v>
      </c>
      <c r="C90" s="1" t="s">
        <v>220</v>
      </c>
      <c r="D90" s="1" t="s">
        <v>335</v>
      </c>
      <c r="E90" s="1" t="s">
        <v>336</v>
      </c>
    </row>
    <row r="91" spans="1:6" x14ac:dyDescent="0.25">
      <c r="A91" s="1" t="s">
        <v>25</v>
      </c>
      <c r="B91" s="1">
        <v>1274</v>
      </c>
      <c r="C91" s="1" t="s">
        <v>220</v>
      </c>
      <c r="D91" s="1" t="s">
        <v>337</v>
      </c>
      <c r="E91" s="1" t="s">
        <v>338</v>
      </c>
    </row>
    <row r="92" spans="1:6" x14ac:dyDescent="0.25">
      <c r="A92" s="1" t="s">
        <v>25</v>
      </c>
      <c r="B92" s="1">
        <v>1281</v>
      </c>
      <c r="C92" s="1" t="s">
        <v>220</v>
      </c>
      <c r="D92" s="1" t="s">
        <v>34</v>
      </c>
      <c r="E92" s="1" t="s">
        <v>35</v>
      </c>
    </row>
    <row r="93" spans="1:6" x14ac:dyDescent="0.25">
      <c r="A93" s="1" t="s">
        <v>25</v>
      </c>
      <c r="B93" s="1">
        <v>1287</v>
      </c>
      <c r="C93" s="1" t="s">
        <v>220</v>
      </c>
      <c r="D93" s="1" t="s">
        <v>34</v>
      </c>
      <c r="E93" s="1" t="s">
        <v>35</v>
      </c>
    </row>
    <row r="94" spans="1:6" hidden="1" x14ac:dyDescent="0.25">
      <c r="A94" s="1" t="s">
        <v>25</v>
      </c>
      <c r="B94" s="1">
        <v>1272</v>
      </c>
      <c r="C94" s="1" t="s">
        <v>220</v>
      </c>
      <c r="D94" s="1" t="s">
        <v>339</v>
      </c>
      <c r="E94" s="1" t="s">
        <v>278</v>
      </c>
      <c r="F94" s="1">
        <f>VLOOKUP(E94,'[1]sử dụng'!B$2:D$617,3,0)</f>
        <v>16400</v>
      </c>
    </row>
    <row r="95" spans="1:6" x14ac:dyDescent="0.25">
      <c r="A95" s="1" t="s">
        <v>25</v>
      </c>
      <c r="B95" s="1">
        <v>1277</v>
      </c>
      <c r="C95" s="1" t="s">
        <v>220</v>
      </c>
      <c r="D95" s="1" t="s">
        <v>340</v>
      </c>
      <c r="E95" s="1" t="s">
        <v>341</v>
      </c>
    </row>
    <row r="96" spans="1:6" x14ac:dyDescent="0.25">
      <c r="A96" s="1" t="s">
        <v>25</v>
      </c>
      <c r="B96" s="1">
        <v>1271</v>
      </c>
      <c r="C96" s="1" t="s">
        <v>220</v>
      </c>
      <c r="D96" s="1" t="s">
        <v>342</v>
      </c>
      <c r="E96" s="1" t="s">
        <v>343</v>
      </c>
    </row>
    <row r="97" spans="1:6" x14ac:dyDescent="0.25">
      <c r="A97" s="1" t="s">
        <v>25</v>
      </c>
      <c r="B97" s="1">
        <v>1285</v>
      </c>
      <c r="C97" s="1" t="s">
        <v>220</v>
      </c>
      <c r="D97" s="1" t="s">
        <v>34</v>
      </c>
      <c r="E97" s="1" t="s">
        <v>35</v>
      </c>
    </row>
    <row r="98" spans="1:6" x14ac:dyDescent="0.25">
      <c r="A98" s="1" t="s">
        <v>25</v>
      </c>
      <c r="B98" s="1">
        <v>1270</v>
      </c>
      <c r="C98" s="1" t="s">
        <v>220</v>
      </c>
      <c r="D98" s="1" t="s">
        <v>344</v>
      </c>
      <c r="E98" s="1" t="s">
        <v>345</v>
      </c>
    </row>
    <row r="99" spans="1:6" x14ac:dyDescent="0.25">
      <c r="A99" s="1" t="s">
        <v>25</v>
      </c>
      <c r="B99" s="1">
        <v>1282</v>
      </c>
      <c r="C99" s="1" t="s">
        <v>220</v>
      </c>
      <c r="D99" s="1" t="s">
        <v>346</v>
      </c>
      <c r="E99" s="1" t="s">
        <v>42</v>
      </c>
    </row>
    <row r="100" spans="1:6" x14ac:dyDescent="0.25">
      <c r="A100" s="1" t="s">
        <v>25</v>
      </c>
      <c r="B100" s="1">
        <v>1286</v>
      </c>
      <c r="C100" s="1" t="s">
        <v>220</v>
      </c>
      <c r="D100" s="1" t="s">
        <v>34</v>
      </c>
      <c r="E100" s="1" t="s">
        <v>35</v>
      </c>
    </row>
    <row r="101" spans="1:6" x14ac:dyDescent="0.25">
      <c r="A101" s="1" t="s">
        <v>25</v>
      </c>
      <c r="B101" s="1">
        <v>1275</v>
      </c>
      <c r="C101" s="1" t="s">
        <v>220</v>
      </c>
      <c r="D101" s="1" t="s">
        <v>347</v>
      </c>
      <c r="E101" s="1" t="s">
        <v>338</v>
      </c>
    </row>
    <row r="102" spans="1:6" x14ac:dyDescent="0.25">
      <c r="A102" s="1" t="s">
        <v>25</v>
      </c>
      <c r="B102" s="1">
        <v>1276</v>
      </c>
      <c r="C102" s="1" t="s">
        <v>220</v>
      </c>
      <c r="D102" s="1" t="s">
        <v>348</v>
      </c>
      <c r="E102" s="1" t="s">
        <v>338</v>
      </c>
    </row>
    <row r="103" spans="1:6" x14ac:dyDescent="0.25">
      <c r="A103" s="1" t="s">
        <v>25</v>
      </c>
      <c r="B103" s="1">
        <v>1288</v>
      </c>
      <c r="C103" s="1" t="s">
        <v>220</v>
      </c>
      <c r="D103" s="1" t="s">
        <v>36</v>
      </c>
      <c r="E103" s="1" t="s">
        <v>37</v>
      </c>
    </row>
    <row r="104" spans="1:6" x14ac:dyDescent="0.25">
      <c r="A104" s="1" t="s">
        <v>25</v>
      </c>
      <c r="B104" s="1">
        <v>1273</v>
      </c>
      <c r="C104" s="1" t="s">
        <v>220</v>
      </c>
      <c r="D104" s="1" t="s">
        <v>349</v>
      </c>
      <c r="E104" s="1" t="s">
        <v>338</v>
      </c>
    </row>
    <row r="105" spans="1:6" hidden="1" x14ac:dyDescent="0.25">
      <c r="A105" s="1" t="s">
        <v>151</v>
      </c>
      <c r="B105" s="1">
        <v>339</v>
      </c>
      <c r="C105" s="1" t="s">
        <v>220</v>
      </c>
      <c r="D105" s="1" t="s">
        <v>350</v>
      </c>
      <c r="E105" s="1" t="s">
        <v>351</v>
      </c>
      <c r="F105" s="1">
        <f>VLOOKUP(E105,'[1]sử dụng'!B$2:D$617,3,0)</f>
        <v>49300</v>
      </c>
    </row>
    <row r="106" spans="1:6" hidden="1" x14ac:dyDescent="0.25">
      <c r="A106" s="1" t="s">
        <v>151</v>
      </c>
      <c r="B106" s="1">
        <v>340</v>
      </c>
      <c r="C106" s="1" t="s">
        <v>220</v>
      </c>
      <c r="D106" s="1" t="s">
        <v>352</v>
      </c>
      <c r="E106" s="1" t="s">
        <v>353</v>
      </c>
      <c r="F106" s="1">
        <f>VLOOKUP(E106,'[1]sử dụng'!B$2:D$617,3,0)</f>
        <v>49300</v>
      </c>
    </row>
    <row r="107" spans="1:6" hidden="1" x14ac:dyDescent="0.25">
      <c r="A107" s="1" t="s">
        <v>151</v>
      </c>
      <c r="B107" s="1">
        <v>341</v>
      </c>
      <c r="C107" s="1" t="s">
        <v>220</v>
      </c>
      <c r="D107" s="1" t="s">
        <v>354</v>
      </c>
      <c r="E107" s="1" t="s">
        <v>355</v>
      </c>
      <c r="F107" s="1">
        <f>VLOOKUP(E107,'[1]sử dụng'!B$2:D$617,3,0)</f>
        <v>49300</v>
      </c>
    </row>
    <row r="108" spans="1:6" hidden="1" x14ac:dyDescent="0.25">
      <c r="A108" s="1" t="s">
        <v>151</v>
      </c>
      <c r="B108" s="1">
        <v>342</v>
      </c>
      <c r="C108" s="1" t="s">
        <v>220</v>
      </c>
      <c r="D108" s="1" t="s">
        <v>356</v>
      </c>
      <c r="E108" s="1" t="s">
        <v>357</v>
      </c>
      <c r="F108" s="1">
        <f>VLOOKUP(E108,'[1]sử dụng'!B$2:D$617,3,0)</f>
        <v>49300</v>
      </c>
    </row>
    <row r="109" spans="1:6" hidden="1" x14ac:dyDescent="0.25">
      <c r="A109" s="1" t="s">
        <v>151</v>
      </c>
      <c r="B109" s="1">
        <v>343</v>
      </c>
      <c r="C109" s="1" t="s">
        <v>220</v>
      </c>
      <c r="D109" s="1" t="s">
        <v>358</v>
      </c>
      <c r="E109" s="1" t="s">
        <v>359</v>
      </c>
      <c r="F109" s="1">
        <f>VLOOKUP(E109,'[1]sử dụng'!B$2:D$617,3,0)</f>
        <v>49300</v>
      </c>
    </row>
    <row r="110" spans="1:6" hidden="1" x14ac:dyDescent="0.25">
      <c r="A110" s="1" t="s">
        <v>151</v>
      </c>
      <c r="B110" s="1">
        <v>546</v>
      </c>
      <c r="C110" s="1" t="s">
        <v>220</v>
      </c>
      <c r="D110" s="1" t="s">
        <v>360</v>
      </c>
      <c r="E110" s="1" t="s">
        <v>361</v>
      </c>
      <c r="F110" s="1">
        <f>VLOOKUP(E110,'[1]sử dụng'!B$2:D$617,3,0)</f>
        <v>68300</v>
      </c>
    </row>
    <row r="111" spans="1:6" hidden="1" x14ac:dyDescent="0.25">
      <c r="A111" s="1" t="s">
        <v>151</v>
      </c>
      <c r="B111" s="1">
        <v>548</v>
      </c>
      <c r="C111" s="1" t="s">
        <v>220</v>
      </c>
      <c r="D111" s="1" t="s">
        <v>362</v>
      </c>
      <c r="E111" s="1" t="s">
        <v>363</v>
      </c>
      <c r="F111" s="1">
        <f>VLOOKUP(E111,'[1]sử dụng'!B$2:D$617,3,0)</f>
        <v>68300</v>
      </c>
    </row>
    <row r="112" spans="1:6" hidden="1" x14ac:dyDescent="0.25">
      <c r="A112" s="1" t="s">
        <v>151</v>
      </c>
      <c r="B112" s="1">
        <v>534</v>
      </c>
      <c r="C112" s="1" t="s">
        <v>220</v>
      </c>
      <c r="D112" s="1" t="s">
        <v>364</v>
      </c>
      <c r="E112" s="1" t="s">
        <v>365</v>
      </c>
      <c r="F112" s="1">
        <f>VLOOKUP(E112,'[1]sử dụng'!B$2:D$617,3,0)</f>
        <v>68300</v>
      </c>
    </row>
    <row r="113" spans="1:6" hidden="1" x14ac:dyDescent="0.25">
      <c r="A113" s="1" t="s">
        <v>151</v>
      </c>
      <c r="B113" s="1">
        <v>535</v>
      </c>
      <c r="C113" s="1" t="s">
        <v>220</v>
      </c>
      <c r="D113" s="1" t="s">
        <v>366</v>
      </c>
      <c r="E113" s="1" t="s">
        <v>367</v>
      </c>
      <c r="F113" s="1">
        <f>VLOOKUP(E113,'[1]sử dụng'!B$2:D$617,3,0)</f>
        <v>68300</v>
      </c>
    </row>
    <row r="114" spans="1:6" hidden="1" x14ac:dyDescent="0.25">
      <c r="A114" s="1" t="s">
        <v>151</v>
      </c>
      <c r="B114" s="1">
        <v>536</v>
      </c>
      <c r="C114" s="1" t="s">
        <v>220</v>
      </c>
      <c r="D114" s="1" t="s">
        <v>368</v>
      </c>
      <c r="E114" s="1" t="s">
        <v>369</v>
      </c>
      <c r="F114" s="1">
        <f>VLOOKUP(E114,'[1]sử dụng'!B$2:D$617,3,0)</f>
        <v>68300</v>
      </c>
    </row>
    <row r="115" spans="1:6" hidden="1" x14ac:dyDescent="0.25">
      <c r="A115" s="1" t="s">
        <v>151</v>
      </c>
      <c r="B115" s="1">
        <v>537</v>
      </c>
      <c r="C115" s="1" t="s">
        <v>220</v>
      </c>
      <c r="D115" s="1" t="s">
        <v>370</v>
      </c>
      <c r="E115" s="1" t="s">
        <v>371</v>
      </c>
      <c r="F115" s="1">
        <f>VLOOKUP(E115,'[1]sử dụng'!B$2:D$617,3,0)</f>
        <v>68300</v>
      </c>
    </row>
    <row r="116" spans="1:6" hidden="1" x14ac:dyDescent="0.25">
      <c r="A116" s="1" t="s">
        <v>151</v>
      </c>
      <c r="B116" s="1">
        <v>538</v>
      </c>
      <c r="C116" s="1" t="s">
        <v>220</v>
      </c>
      <c r="D116" s="1" t="s">
        <v>372</v>
      </c>
      <c r="E116" s="1" t="s">
        <v>373</v>
      </c>
      <c r="F116" s="1">
        <f>VLOOKUP(E116,'[1]sử dụng'!B$2:D$617,3,0)</f>
        <v>68300</v>
      </c>
    </row>
    <row r="117" spans="1:6" hidden="1" x14ac:dyDescent="0.25">
      <c r="A117" s="1" t="s">
        <v>151</v>
      </c>
      <c r="B117" s="1">
        <v>539</v>
      </c>
      <c r="C117" s="1" t="s">
        <v>220</v>
      </c>
      <c r="D117" s="1" t="s">
        <v>374</v>
      </c>
      <c r="E117" s="1" t="s">
        <v>375</v>
      </c>
      <c r="F117" s="1">
        <f>VLOOKUP(E117,'[1]sử dụng'!B$2:D$617,3,0)</f>
        <v>68300</v>
      </c>
    </row>
    <row r="118" spans="1:6" hidden="1" x14ac:dyDescent="0.25">
      <c r="A118" s="1" t="s">
        <v>151</v>
      </c>
      <c r="B118" s="1">
        <v>540</v>
      </c>
      <c r="C118" s="1" t="s">
        <v>220</v>
      </c>
      <c r="D118" s="1" t="s">
        <v>376</v>
      </c>
      <c r="E118" s="1" t="s">
        <v>377</v>
      </c>
      <c r="F118" s="1">
        <f>VLOOKUP(E118,'[1]sử dụng'!B$2:D$617,3,0)</f>
        <v>68300</v>
      </c>
    </row>
    <row r="119" spans="1:6" hidden="1" x14ac:dyDescent="0.25">
      <c r="A119" s="1" t="s">
        <v>151</v>
      </c>
      <c r="B119" s="1">
        <v>541</v>
      </c>
      <c r="C119" s="1" t="s">
        <v>220</v>
      </c>
      <c r="D119" s="1" t="s">
        <v>378</v>
      </c>
      <c r="E119" s="1" t="s">
        <v>379</v>
      </c>
      <c r="F119" s="1">
        <f>VLOOKUP(E119,'[1]sử dụng'!B$2:D$617,3,0)</f>
        <v>68300</v>
      </c>
    </row>
    <row r="120" spans="1:6" hidden="1" x14ac:dyDescent="0.25">
      <c r="A120" s="1" t="s">
        <v>151</v>
      </c>
      <c r="B120" s="1">
        <v>542</v>
      </c>
      <c r="C120" s="1" t="s">
        <v>220</v>
      </c>
      <c r="D120" s="1" t="s">
        <v>380</v>
      </c>
      <c r="E120" s="1" t="s">
        <v>381</v>
      </c>
      <c r="F120" s="1">
        <f>VLOOKUP(E120,'[1]sử dụng'!B$2:D$617,3,0)</f>
        <v>68300</v>
      </c>
    </row>
    <row r="121" spans="1:6" hidden="1" x14ac:dyDescent="0.25">
      <c r="A121" s="1" t="s">
        <v>151</v>
      </c>
      <c r="B121" s="1">
        <v>543</v>
      </c>
      <c r="C121" s="1" t="s">
        <v>220</v>
      </c>
      <c r="D121" s="1" t="s">
        <v>382</v>
      </c>
      <c r="E121" s="1" t="s">
        <v>383</v>
      </c>
      <c r="F121" s="1">
        <f>VLOOKUP(E121,'[1]sử dụng'!B$2:D$617,3,0)</f>
        <v>68300</v>
      </c>
    </row>
    <row r="122" spans="1:6" hidden="1" x14ac:dyDescent="0.25">
      <c r="A122" s="1" t="s">
        <v>151</v>
      </c>
      <c r="B122" s="1">
        <v>544</v>
      </c>
      <c r="C122" s="1" t="s">
        <v>220</v>
      </c>
      <c r="D122" s="1" t="s">
        <v>384</v>
      </c>
      <c r="E122" s="1" t="s">
        <v>385</v>
      </c>
      <c r="F122" s="1">
        <f>VLOOKUP(E122,'[1]sử dụng'!B$2:D$617,3,0)</f>
        <v>68300</v>
      </c>
    </row>
    <row r="123" spans="1:6" hidden="1" x14ac:dyDescent="0.25">
      <c r="A123" s="1" t="s">
        <v>151</v>
      </c>
      <c r="B123" s="1">
        <v>549</v>
      </c>
      <c r="C123" s="1" t="s">
        <v>220</v>
      </c>
      <c r="D123" s="1" t="s">
        <v>386</v>
      </c>
      <c r="E123" s="1" t="s">
        <v>387</v>
      </c>
      <c r="F123" s="1">
        <f>VLOOKUP(E123,'[1]sử dụng'!B$2:D$617,3,0)</f>
        <v>68300</v>
      </c>
    </row>
    <row r="124" spans="1:6" hidden="1" x14ac:dyDescent="0.25">
      <c r="A124" s="1" t="s">
        <v>151</v>
      </c>
      <c r="B124" s="1">
        <v>550</v>
      </c>
      <c r="C124" s="1" t="s">
        <v>220</v>
      </c>
      <c r="D124" s="1" t="s">
        <v>388</v>
      </c>
      <c r="E124" s="1" t="s">
        <v>389</v>
      </c>
      <c r="F124" s="1">
        <f>VLOOKUP(E124,'[1]sử dụng'!B$2:D$617,3,0)</f>
        <v>68300</v>
      </c>
    </row>
    <row r="125" spans="1:6" hidden="1" x14ac:dyDescent="0.25">
      <c r="A125" s="1" t="s">
        <v>151</v>
      </c>
      <c r="B125" s="1">
        <v>551</v>
      </c>
      <c r="C125" s="1" t="s">
        <v>220</v>
      </c>
      <c r="D125" s="1" t="s">
        <v>390</v>
      </c>
      <c r="E125" s="1" t="s">
        <v>391</v>
      </c>
      <c r="F125" s="1">
        <f>VLOOKUP(E125,'[1]sử dụng'!B$2:D$617,3,0)</f>
        <v>68300</v>
      </c>
    </row>
    <row r="126" spans="1:6" hidden="1" x14ac:dyDescent="0.25">
      <c r="A126" s="1" t="s">
        <v>151</v>
      </c>
      <c r="B126" s="1">
        <v>552</v>
      </c>
      <c r="C126" s="1" t="s">
        <v>220</v>
      </c>
      <c r="D126" s="1" t="s">
        <v>392</v>
      </c>
      <c r="E126" s="1" t="s">
        <v>393</v>
      </c>
      <c r="F126" s="1">
        <f>VLOOKUP(E126,'[1]sử dụng'!B$2:D$617,3,0)</f>
        <v>68300</v>
      </c>
    </row>
    <row r="127" spans="1:6" hidden="1" x14ac:dyDescent="0.25">
      <c r="A127" s="1" t="s">
        <v>151</v>
      </c>
      <c r="B127" s="1">
        <v>553</v>
      </c>
      <c r="C127" s="1" t="s">
        <v>220</v>
      </c>
      <c r="D127" s="1" t="s">
        <v>394</v>
      </c>
      <c r="E127" s="1" t="s">
        <v>395</v>
      </c>
      <c r="F127" s="1">
        <f>VLOOKUP(E127,'[1]sử dụng'!B$2:D$617,3,0)</f>
        <v>68300</v>
      </c>
    </row>
    <row r="128" spans="1:6" hidden="1" x14ac:dyDescent="0.25">
      <c r="A128" s="1" t="s">
        <v>151</v>
      </c>
      <c r="B128" s="1">
        <v>554</v>
      </c>
      <c r="C128" s="1" t="s">
        <v>220</v>
      </c>
      <c r="D128" s="1" t="s">
        <v>396</v>
      </c>
      <c r="E128" s="1" t="s">
        <v>397</v>
      </c>
      <c r="F128" s="1">
        <f>VLOOKUP(E128,'[1]sử dụng'!B$2:D$617,3,0)</f>
        <v>68300</v>
      </c>
    </row>
    <row r="129" spans="1:6" hidden="1" x14ac:dyDescent="0.25">
      <c r="A129" s="1" t="s">
        <v>151</v>
      </c>
      <c r="B129" s="1">
        <v>555</v>
      </c>
      <c r="C129" s="1" t="s">
        <v>220</v>
      </c>
      <c r="D129" s="1" t="s">
        <v>398</v>
      </c>
      <c r="E129" s="1" t="s">
        <v>399</v>
      </c>
      <c r="F129" s="1">
        <f>VLOOKUP(E129,'[1]sử dụng'!B$2:D$617,3,0)</f>
        <v>68300</v>
      </c>
    </row>
    <row r="130" spans="1:6" hidden="1" x14ac:dyDescent="0.25">
      <c r="A130" s="1" t="s">
        <v>151</v>
      </c>
      <c r="B130" s="1">
        <v>556</v>
      </c>
      <c r="C130" s="1" t="s">
        <v>220</v>
      </c>
      <c r="D130" s="1" t="s">
        <v>400</v>
      </c>
      <c r="E130" s="1" t="s">
        <v>401</v>
      </c>
      <c r="F130" s="1">
        <f>VLOOKUP(E130,'[1]sử dụng'!B$2:D$617,3,0)</f>
        <v>68300</v>
      </c>
    </row>
    <row r="131" spans="1:6" hidden="1" x14ac:dyDescent="0.25">
      <c r="A131" s="1" t="s">
        <v>151</v>
      </c>
      <c r="B131" s="1">
        <v>557</v>
      </c>
      <c r="C131" s="1" t="s">
        <v>220</v>
      </c>
      <c r="D131" s="1" t="s">
        <v>402</v>
      </c>
      <c r="E131" s="1" t="s">
        <v>403</v>
      </c>
      <c r="F131" s="1">
        <f>VLOOKUP(E131,'[1]sử dụng'!B$2:D$617,3,0)</f>
        <v>100000</v>
      </c>
    </row>
    <row r="132" spans="1:6" hidden="1" x14ac:dyDescent="0.25">
      <c r="A132" s="1" t="s">
        <v>151</v>
      </c>
      <c r="B132" s="1">
        <v>558</v>
      </c>
      <c r="C132" s="1" t="s">
        <v>220</v>
      </c>
      <c r="D132" s="1" t="s">
        <v>404</v>
      </c>
      <c r="E132" s="1" t="s">
        <v>405</v>
      </c>
      <c r="F132" s="1">
        <f>VLOOKUP(E132,'[1]sử dụng'!B$2:D$617,3,0)</f>
        <v>68300</v>
      </c>
    </row>
    <row r="133" spans="1:6" hidden="1" x14ac:dyDescent="0.25">
      <c r="A133" s="1" t="s">
        <v>151</v>
      </c>
      <c r="B133" s="1">
        <v>547</v>
      </c>
      <c r="C133" s="1" t="s">
        <v>220</v>
      </c>
      <c r="D133" s="1" t="s">
        <v>406</v>
      </c>
      <c r="E133" s="1" t="s">
        <v>407</v>
      </c>
      <c r="F133" s="1">
        <f>VLOOKUP(E133,'[1]sử dụng'!B$2:D$617,3,0)</f>
        <v>68300</v>
      </c>
    </row>
    <row r="134" spans="1:6" hidden="1" x14ac:dyDescent="0.25">
      <c r="A134" s="1" t="s">
        <v>151</v>
      </c>
      <c r="B134" s="1">
        <v>545</v>
      </c>
      <c r="C134" s="1" t="s">
        <v>220</v>
      </c>
      <c r="D134" s="1" t="s">
        <v>408</v>
      </c>
      <c r="E134" s="1" t="s">
        <v>409</v>
      </c>
      <c r="F134" s="1">
        <f>VLOOKUP(E134,'[1]sử dụng'!B$2:D$617,3,0)</f>
        <v>100000</v>
      </c>
    </row>
    <row r="135" spans="1:6" hidden="1" x14ac:dyDescent="0.25">
      <c r="A135" s="1" t="s">
        <v>151</v>
      </c>
      <c r="B135" s="1">
        <v>565</v>
      </c>
      <c r="C135" s="1" t="s">
        <v>220</v>
      </c>
      <c r="D135" s="1" t="s">
        <v>410</v>
      </c>
      <c r="E135" s="1" t="s">
        <v>411</v>
      </c>
      <c r="F135" s="1">
        <f>VLOOKUP(E135,'[1]sử dụng'!B$2:D$617,3,0)</f>
        <v>68300</v>
      </c>
    </row>
    <row r="136" spans="1:6" hidden="1" x14ac:dyDescent="0.25">
      <c r="A136" s="1" t="s">
        <v>151</v>
      </c>
      <c r="B136" s="1">
        <v>559</v>
      </c>
      <c r="C136" s="1" t="s">
        <v>220</v>
      </c>
      <c r="D136" s="1" t="s">
        <v>412</v>
      </c>
      <c r="E136" s="1" t="s">
        <v>413</v>
      </c>
      <c r="F136" s="1">
        <f>VLOOKUP(E136,'[1]sử dụng'!B$2:D$617,3,0)</f>
        <v>68300</v>
      </c>
    </row>
    <row r="137" spans="1:6" hidden="1" x14ac:dyDescent="0.25">
      <c r="A137" s="1" t="s">
        <v>151</v>
      </c>
      <c r="B137" s="1">
        <v>560</v>
      </c>
      <c r="C137" s="1" t="s">
        <v>220</v>
      </c>
      <c r="D137" s="1" t="s">
        <v>414</v>
      </c>
      <c r="E137" s="1" t="s">
        <v>415</v>
      </c>
      <c r="F137" s="1">
        <f>VLOOKUP(E137,'[1]sử dụng'!B$2:D$617,3,0)</f>
        <v>68300</v>
      </c>
    </row>
    <row r="138" spans="1:6" hidden="1" x14ac:dyDescent="0.25">
      <c r="A138" s="1" t="s">
        <v>151</v>
      </c>
      <c r="B138" s="1">
        <v>561</v>
      </c>
      <c r="C138" s="1" t="s">
        <v>220</v>
      </c>
      <c r="D138" s="1" t="s">
        <v>416</v>
      </c>
      <c r="E138" s="1" t="s">
        <v>417</v>
      </c>
      <c r="F138" s="1">
        <f>VLOOKUP(E138,'[1]sử dụng'!B$2:D$617,3,0)</f>
        <v>68300</v>
      </c>
    </row>
    <row r="139" spans="1:6" hidden="1" x14ac:dyDescent="0.25">
      <c r="A139" s="1" t="s">
        <v>151</v>
      </c>
      <c r="B139" s="1">
        <v>562</v>
      </c>
      <c r="C139" s="1" t="s">
        <v>220</v>
      </c>
      <c r="D139" s="1" t="s">
        <v>418</v>
      </c>
      <c r="E139" s="1" t="s">
        <v>419</v>
      </c>
      <c r="F139" s="1">
        <f>VLOOKUP(E139,'[1]sử dụng'!B$2:D$617,3,0)</f>
        <v>68300</v>
      </c>
    </row>
    <row r="140" spans="1:6" hidden="1" x14ac:dyDescent="0.25">
      <c r="A140" s="1" t="s">
        <v>151</v>
      </c>
      <c r="B140" s="1">
        <v>563</v>
      </c>
      <c r="C140" s="1" t="s">
        <v>220</v>
      </c>
      <c r="D140" s="1" t="s">
        <v>420</v>
      </c>
      <c r="E140" s="1" t="s">
        <v>421</v>
      </c>
      <c r="F140" s="1">
        <f>VLOOKUP(E140,'[1]sử dụng'!B$2:D$617,3,0)</f>
        <v>68300</v>
      </c>
    </row>
    <row r="141" spans="1:6" hidden="1" x14ac:dyDescent="0.25">
      <c r="A141" s="1" t="s">
        <v>151</v>
      </c>
      <c r="B141" s="1">
        <v>564</v>
      </c>
      <c r="C141" s="1" t="s">
        <v>220</v>
      </c>
      <c r="D141" s="1" t="s">
        <v>422</v>
      </c>
      <c r="E141" s="1" t="s">
        <v>423</v>
      </c>
      <c r="F141" s="1">
        <f>VLOOKUP(E141,'[1]sử dụng'!B$2:D$617,3,0)</f>
        <v>68300</v>
      </c>
    </row>
    <row r="142" spans="1:6" hidden="1" x14ac:dyDescent="0.25">
      <c r="A142" s="1" t="s">
        <v>151</v>
      </c>
      <c r="B142" s="1">
        <v>512</v>
      </c>
      <c r="C142" s="1" t="s">
        <v>220</v>
      </c>
      <c r="D142" s="1" t="s">
        <v>402</v>
      </c>
      <c r="E142" s="1" t="s">
        <v>424</v>
      </c>
      <c r="F142" s="1">
        <f>VLOOKUP(E142,'[1]sử dụng'!B$2:D$617,3,0)</f>
        <v>100000</v>
      </c>
    </row>
    <row r="143" spans="1:6" hidden="1" x14ac:dyDescent="0.25">
      <c r="A143" s="1" t="s">
        <v>151</v>
      </c>
      <c r="B143" s="1">
        <v>513</v>
      </c>
      <c r="C143" s="1" t="s">
        <v>220</v>
      </c>
      <c r="D143" s="1" t="s">
        <v>425</v>
      </c>
      <c r="E143" s="1" t="s">
        <v>426</v>
      </c>
      <c r="F143" s="1">
        <f>VLOOKUP(E143,'[1]sử dụng'!B$2:D$617,3,0)</f>
        <v>68300</v>
      </c>
    </row>
    <row r="144" spans="1:6" hidden="1" x14ac:dyDescent="0.25">
      <c r="A144" s="1" t="s">
        <v>151</v>
      </c>
      <c r="B144" s="1">
        <v>514</v>
      </c>
      <c r="C144" s="1" t="s">
        <v>220</v>
      </c>
      <c r="D144" s="1" t="s">
        <v>427</v>
      </c>
      <c r="E144" s="1" t="s">
        <v>428</v>
      </c>
      <c r="F144" s="1">
        <f>VLOOKUP(E144,'[1]sử dụng'!B$2:D$617,3,0)</f>
        <v>20700</v>
      </c>
    </row>
    <row r="145" spans="1:6" hidden="1" x14ac:dyDescent="0.25">
      <c r="A145" s="1" t="s">
        <v>151</v>
      </c>
      <c r="B145" s="1">
        <v>515</v>
      </c>
      <c r="C145" s="1" t="s">
        <v>220</v>
      </c>
      <c r="D145" s="1" t="s">
        <v>429</v>
      </c>
      <c r="E145" s="1" t="s">
        <v>430</v>
      </c>
      <c r="F145" s="1">
        <f>VLOOKUP(E145,'[1]sử dụng'!B$2:D$617,3,0)</f>
        <v>68300</v>
      </c>
    </row>
    <row r="146" spans="1:6" hidden="1" x14ac:dyDescent="0.25">
      <c r="A146" s="1" t="s">
        <v>151</v>
      </c>
      <c r="B146" s="1">
        <v>516</v>
      </c>
      <c r="C146" s="1" t="s">
        <v>220</v>
      </c>
      <c r="D146" s="1" t="s">
        <v>431</v>
      </c>
      <c r="E146" s="1" t="s">
        <v>432</v>
      </c>
      <c r="F146" s="1">
        <f>VLOOKUP(E146,'[1]sử dụng'!B$2:D$617,3,0)</f>
        <v>68300</v>
      </c>
    </row>
    <row r="147" spans="1:6" hidden="1" x14ac:dyDescent="0.25">
      <c r="A147" s="1" t="s">
        <v>151</v>
      </c>
      <c r="B147" s="1">
        <v>517</v>
      </c>
      <c r="C147" s="1" t="s">
        <v>220</v>
      </c>
      <c r="D147" s="1" t="s">
        <v>433</v>
      </c>
      <c r="E147" s="1" t="s">
        <v>434</v>
      </c>
      <c r="F147" s="1">
        <f>VLOOKUP(E147,'[1]sử dụng'!B$2:D$617,3,0)</f>
        <v>68300</v>
      </c>
    </row>
    <row r="148" spans="1:6" hidden="1" x14ac:dyDescent="0.25">
      <c r="A148" s="1" t="s">
        <v>151</v>
      </c>
      <c r="B148" s="1">
        <v>518</v>
      </c>
      <c r="C148" s="1" t="s">
        <v>220</v>
      </c>
      <c r="D148" s="1" t="s">
        <v>435</v>
      </c>
      <c r="E148" s="1" t="s">
        <v>436</v>
      </c>
      <c r="F148" s="1">
        <f>VLOOKUP(E148,'[1]sử dụng'!B$2:D$617,3,0)</f>
        <v>68300</v>
      </c>
    </row>
    <row r="149" spans="1:6" hidden="1" x14ac:dyDescent="0.25">
      <c r="A149" s="1" t="s">
        <v>151</v>
      </c>
      <c r="B149" s="1">
        <v>519</v>
      </c>
      <c r="C149" s="1" t="s">
        <v>220</v>
      </c>
      <c r="D149" s="1" t="s">
        <v>437</v>
      </c>
      <c r="E149" s="1" t="s">
        <v>438</v>
      </c>
      <c r="F149" s="1">
        <f>VLOOKUP(E149,'[1]sử dụng'!B$2:D$617,3,0)</f>
        <v>68300</v>
      </c>
    </row>
    <row r="150" spans="1:6" hidden="1" x14ac:dyDescent="0.25">
      <c r="A150" s="1" t="s">
        <v>151</v>
      </c>
      <c r="B150" s="1">
        <v>520</v>
      </c>
      <c r="C150" s="1" t="s">
        <v>220</v>
      </c>
      <c r="D150" s="1" t="s">
        <v>439</v>
      </c>
      <c r="E150" s="1" t="s">
        <v>440</v>
      </c>
      <c r="F150" s="1">
        <f>VLOOKUP(E150,'[1]sử dụng'!B$2:D$617,3,0)</f>
        <v>68300</v>
      </c>
    </row>
    <row r="151" spans="1:6" hidden="1" x14ac:dyDescent="0.25">
      <c r="A151" s="1" t="s">
        <v>151</v>
      </c>
      <c r="B151" s="1">
        <v>521</v>
      </c>
      <c r="C151" s="1" t="s">
        <v>220</v>
      </c>
      <c r="D151" s="1" t="s">
        <v>441</v>
      </c>
      <c r="E151" s="1" t="s">
        <v>442</v>
      </c>
      <c r="F151" s="1">
        <f>VLOOKUP(E151,'[1]sử dụng'!B$2:D$617,3,0)</f>
        <v>68300</v>
      </c>
    </row>
    <row r="152" spans="1:6" hidden="1" x14ac:dyDescent="0.25">
      <c r="A152" s="1" t="s">
        <v>151</v>
      </c>
      <c r="B152" s="1">
        <v>522</v>
      </c>
      <c r="C152" s="1" t="s">
        <v>220</v>
      </c>
      <c r="D152" s="1" t="s">
        <v>443</v>
      </c>
      <c r="E152" s="1" t="s">
        <v>444</v>
      </c>
      <c r="F152" s="1">
        <f>VLOOKUP(E152,'[1]sử dụng'!B$2:D$617,3,0)</f>
        <v>68300</v>
      </c>
    </row>
    <row r="153" spans="1:6" hidden="1" x14ac:dyDescent="0.25">
      <c r="A153" s="1" t="s">
        <v>151</v>
      </c>
      <c r="B153" s="1">
        <v>523</v>
      </c>
      <c r="C153" s="1" t="s">
        <v>220</v>
      </c>
      <c r="D153" s="1" t="s">
        <v>445</v>
      </c>
      <c r="E153" s="1" t="s">
        <v>446</v>
      </c>
      <c r="F153" s="1">
        <f>VLOOKUP(E153,'[1]sử dụng'!B$2:D$617,3,0)</f>
        <v>68300</v>
      </c>
    </row>
    <row r="154" spans="1:6" hidden="1" x14ac:dyDescent="0.25">
      <c r="A154" s="1" t="s">
        <v>151</v>
      </c>
      <c r="B154" s="1">
        <v>524</v>
      </c>
      <c r="C154" s="1" t="s">
        <v>220</v>
      </c>
      <c r="D154" s="1" t="s">
        <v>447</v>
      </c>
      <c r="E154" s="1" t="s">
        <v>448</v>
      </c>
      <c r="F154" s="1">
        <f>VLOOKUP(E154,'[1]sử dụng'!B$2:D$617,3,0)</f>
        <v>68300</v>
      </c>
    </row>
    <row r="155" spans="1:6" hidden="1" x14ac:dyDescent="0.25">
      <c r="A155" s="1" t="s">
        <v>151</v>
      </c>
      <c r="B155" s="1">
        <v>525</v>
      </c>
      <c r="C155" s="1" t="s">
        <v>220</v>
      </c>
      <c r="D155" s="1" t="s">
        <v>449</v>
      </c>
      <c r="E155" s="1" t="s">
        <v>450</v>
      </c>
      <c r="F155" s="1">
        <f>VLOOKUP(E155,'[1]sử dụng'!B$2:D$617,3,0)</f>
        <v>68300</v>
      </c>
    </row>
    <row r="156" spans="1:6" hidden="1" x14ac:dyDescent="0.25">
      <c r="A156" s="1" t="s">
        <v>151</v>
      </c>
      <c r="B156" s="1">
        <v>526</v>
      </c>
      <c r="C156" s="1" t="s">
        <v>220</v>
      </c>
      <c r="D156" s="1" t="s">
        <v>451</v>
      </c>
      <c r="E156" s="1" t="s">
        <v>452</v>
      </c>
      <c r="F156" s="1">
        <f>VLOOKUP(E156,'[1]sử dụng'!B$2:D$617,3,0)</f>
        <v>68300</v>
      </c>
    </row>
    <row r="157" spans="1:6" hidden="1" x14ac:dyDescent="0.25">
      <c r="A157" s="1" t="s">
        <v>151</v>
      </c>
      <c r="B157" s="1">
        <v>527</v>
      </c>
      <c r="C157" s="1" t="s">
        <v>220</v>
      </c>
      <c r="D157" s="1" t="s">
        <v>453</v>
      </c>
      <c r="E157" s="1" t="s">
        <v>454</v>
      </c>
      <c r="F157" s="1">
        <f>VLOOKUP(E157,'[1]sử dụng'!B$2:D$617,3,0)</f>
        <v>68300</v>
      </c>
    </row>
    <row r="158" spans="1:6" hidden="1" x14ac:dyDescent="0.25">
      <c r="A158" s="1" t="s">
        <v>151</v>
      </c>
      <c r="B158" s="1">
        <v>528</v>
      </c>
      <c r="C158" s="1" t="s">
        <v>220</v>
      </c>
      <c r="D158" s="1" t="s">
        <v>455</v>
      </c>
      <c r="E158" s="1" t="s">
        <v>456</v>
      </c>
      <c r="F158" s="1">
        <f>VLOOKUP(E158,'[1]sử dụng'!B$2:D$617,3,0)</f>
        <v>68300</v>
      </c>
    </row>
    <row r="159" spans="1:6" hidden="1" x14ac:dyDescent="0.25">
      <c r="A159" s="1" t="s">
        <v>151</v>
      </c>
      <c r="B159" s="1">
        <v>529</v>
      </c>
      <c r="C159" s="1" t="s">
        <v>220</v>
      </c>
      <c r="D159" s="1" t="s">
        <v>457</v>
      </c>
      <c r="E159" s="1" t="s">
        <v>458</v>
      </c>
      <c r="F159" s="1">
        <f>VLOOKUP(E159,'[1]sử dụng'!B$2:D$617,3,0)</f>
        <v>68300</v>
      </c>
    </row>
    <row r="160" spans="1:6" hidden="1" x14ac:dyDescent="0.25">
      <c r="A160" s="1" t="s">
        <v>151</v>
      </c>
      <c r="B160" s="1">
        <v>530</v>
      </c>
      <c r="C160" s="1" t="s">
        <v>220</v>
      </c>
      <c r="D160" s="1" t="s">
        <v>459</v>
      </c>
      <c r="E160" s="1" t="s">
        <v>460</v>
      </c>
      <c r="F160" s="1">
        <f>VLOOKUP(E160,'[1]sử dụng'!B$2:D$617,3,0)</f>
        <v>68300</v>
      </c>
    </row>
    <row r="161" spans="1:6" hidden="1" x14ac:dyDescent="0.25">
      <c r="A161" s="1" t="s">
        <v>151</v>
      </c>
      <c r="B161" s="1">
        <v>531</v>
      </c>
      <c r="C161" s="1" t="s">
        <v>220</v>
      </c>
      <c r="D161" s="1" t="s">
        <v>461</v>
      </c>
      <c r="E161" s="1" t="s">
        <v>462</v>
      </c>
      <c r="F161" s="1">
        <f>VLOOKUP(E161,'[1]sử dụng'!B$2:D$617,3,0)</f>
        <v>68300</v>
      </c>
    </row>
    <row r="162" spans="1:6" hidden="1" x14ac:dyDescent="0.25">
      <c r="A162" s="1" t="s">
        <v>151</v>
      </c>
      <c r="B162" s="1">
        <v>532</v>
      </c>
      <c r="C162" s="1" t="s">
        <v>220</v>
      </c>
      <c r="D162" s="1" t="s">
        <v>463</v>
      </c>
      <c r="E162" s="1" t="s">
        <v>464</v>
      </c>
      <c r="F162" s="1">
        <f>VLOOKUP(E162,'[1]sử dụng'!B$2:D$617,3,0)</f>
        <v>68300</v>
      </c>
    </row>
    <row r="163" spans="1:6" hidden="1" x14ac:dyDescent="0.25">
      <c r="A163" s="1" t="s">
        <v>151</v>
      </c>
      <c r="B163" s="1">
        <v>533</v>
      </c>
      <c r="C163" s="1" t="s">
        <v>220</v>
      </c>
      <c r="D163" s="1" t="s">
        <v>465</v>
      </c>
      <c r="E163" s="1" t="s">
        <v>466</v>
      </c>
      <c r="F163" s="1">
        <f>VLOOKUP(E163,'[1]sử dụng'!B$2:D$617,3,0)</f>
        <v>68300</v>
      </c>
    </row>
    <row r="164" spans="1:6" hidden="1" x14ac:dyDescent="0.25">
      <c r="A164" s="1" t="s">
        <v>151</v>
      </c>
      <c r="B164" s="1">
        <v>417</v>
      </c>
      <c r="C164" s="1" t="s">
        <v>220</v>
      </c>
      <c r="D164" s="1" t="s">
        <v>467</v>
      </c>
      <c r="E164" s="1" t="s">
        <v>468</v>
      </c>
      <c r="F164" s="1">
        <f>VLOOKUP(E164,'[1]sử dụng'!B$2:D$617,3,0)</f>
        <v>35400</v>
      </c>
    </row>
    <row r="165" spans="1:6" hidden="1" x14ac:dyDescent="0.25">
      <c r="A165" s="1" t="s">
        <v>151</v>
      </c>
      <c r="B165" s="1">
        <v>418</v>
      </c>
      <c r="C165" s="1" t="s">
        <v>220</v>
      </c>
      <c r="D165" s="1" t="s">
        <v>214</v>
      </c>
      <c r="E165" s="1" t="s">
        <v>469</v>
      </c>
      <c r="F165" s="1">
        <f>VLOOKUP(E165,'[1]sử dụng'!B$2:D$617,3,0)</f>
        <v>35400</v>
      </c>
    </row>
    <row r="166" spans="1:6" hidden="1" x14ac:dyDescent="0.25">
      <c r="A166" s="1" t="s">
        <v>151</v>
      </c>
      <c r="B166" s="1">
        <v>421</v>
      </c>
      <c r="C166" s="1" t="s">
        <v>220</v>
      </c>
      <c r="D166" s="1" t="s">
        <v>470</v>
      </c>
      <c r="E166" s="1" t="s">
        <v>471</v>
      </c>
      <c r="F166" s="1">
        <f>VLOOKUP(E166,'[1]sử dụng'!B$2:D$617,3,0)</f>
        <v>49300</v>
      </c>
    </row>
    <row r="167" spans="1:6" hidden="1" x14ac:dyDescent="0.25">
      <c r="A167" s="1" t="s">
        <v>151</v>
      </c>
      <c r="B167" s="1">
        <v>423</v>
      </c>
      <c r="C167" s="1" t="s">
        <v>220</v>
      </c>
      <c r="D167" s="1" t="s">
        <v>472</v>
      </c>
      <c r="E167" s="1" t="s">
        <v>473</v>
      </c>
      <c r="F167" s="1">
        <f>VLOOKUP(E167,'[1]sử dụng'!B$2:D$617,3,0)</f>
        <v>49300</v>
      </c>
    </row>
    <row r="168" spans="1:6" hidden="1" x14ac:dyDescent="0.25">
      <c r="A168" s="1" t="s">
        <v>151</v>
      </c>
      <c r="B168" s="1">
        <v>344</v>
      </c>
      <c r="C168" s="1" t="s">
        <v>220</v>
      </c>
      <c r="D168" s="1" t="s">
        <v>474</v>
      </c>
      <c r="E168" s="1" t="s">
        <v>475</v>
      </c>
      <c r="F168" s="1">
        <f>VLOOKUP(E168,'[1]sử dụng'!B$2:D$617,3,0)</f>
        <v>49300</v>
      </c>
    </row>
    <row r="169" spans="1:6" hidden="1" x14ac:dyDescent="0.25">
      <c r="A169" s="1" t="s">
        <v>151</v>
      </c>
      <c r="B169" s="1">
        <v>345</v>
      </c>
      <c r="C169" s="1" t="s">
        <v>220</v>
      </c>
      <c r="D169" s="1" t="s">
        <v>476</v>
      </c>
      <c r="E169" s="1" t="s">
        <v>477</v>
      </c>
      <c r="F169" s="1">
        <f>VLOOKUP(E169,'[1]sử dụng'!B$2:D$617,3,0)</f>
        <v>49300</v>
      </c>
    </row>
    <row r="170" spans="1:6" hidden="1" x14ac:dyDescent="0.25">
      <c r="A170" s="1" t="s">
        <v>151</v>
      </c>
      <c r="B170" s="1">
        <v>346</v>
      </c>
      <c r="C170" s="1" t="s">
        <v>220</v>
      </c>
      <c r="D170" s="1" t="s">
        <v>478</v>
      </c>
      <c r="E170" s="1" t="s">
        <v>479</v>
      </c>
      <c r="F170" s="1">
        <f>VLOOKUP(E170,'[1]sử dụng'!B$2:D$617,3,0)</f>
        <v>49300</v>
      </c>
    </row>
    <row r="171" spans="1:6" hidden="1" x14ac:dyDescent="0.25">
      <c r="A171" s="1" t="s">
        <v>151</v>
      </c>
      <c r="B171" s="1">
        <v>347</v>
      </c>
      <c r="C171" s="1" t="s">
        <v>220</v>
      </c>
      <c r="D171" s="1" t="s">
        <v>154</v>
      </c>
      <c r="E171" s="1" t="s">
        <v>155</v>
      </c>
      <c r="F171" s="1">
        <f>VLOOKUP(E171,'[1]sử dụng'!B$2:D$617,3,0)</f>
        <v>49300</v>
      </c>
    </row>
    <row r="172" spans="1:6" hidden="1" x14ac:dyDescent="0.25">
      <c r="A172" s="1" t="s">
        <v>151</v>
      </c>
      <c r="B172" s="1">
        <v>348</v>
      </c>
      <c r="C172" s="1" t="s">
        <v>220</v>
      </c>
      <c r="D172" s="1" t="s">
        <v>162</v>
      </c>
      <c r="E172" s="1" t="s">
        <v>163</v>
      </c>
      <c r="F172" s="1">
        <f>VLOOKUP(E172,'[1]sử dụng'!B$2:D$617,3,0)</f>
        <v>49300</v>
      </c>
    </row>
    <row r="173" spans="1:6" hidden="1" x14ac:dyDescent="0.25">
      <c r="A173" s="1" t="s">
        <v>151</v>
      </c>
      <c r="B173" s="1">
        <v>349</v>
      </c>
      <c r="C173" s="1" t="s">
        <v>220</v>
      </c>
      <c r="D173" s="1" t="s">
        <v>152</v>
      </c>
      <c r="E173" s="1" t="s">
        <v>153</v>
      </c>
      <c r="F173" s="1">
        <f>VLOOKUP(E173,'[1]sử dụng'!B$2:D$617,3,0)</f>
        <v>49300</v>
      </c>
    </row>
    <row r="174" spans="1:6" hidden="1" x14ac:dyDescent="0.25">
      <c r="A174" s="1" t="s">
        <v>151</v>
      </c>
      <c r="B174" s="1">
        <v>350</v>
      </c>
      <c r="C174" s="1" t="s">
        <v>220</v>
      </c>
      <c r="D174" s="1" t="s">
        <v>157</v>
      </c>
      <c r="E174" s="1" t="s">
        <v>158</v>
      </c>
      <c r="F174" s="1">
        <f>VLOOKUP(E174,'[1]sử dụng'!B$2:D$617,3,0)</f>
        <v>49300</v>
      </c>
    </row>
    <row r="175" spans="1:6" hidden="1" x14ac:dyDescent="0.25">
      <c r="A175" s="1" t="s">
        <v>151</v>
      </c>
      <c r="B175" s="1">
        <v>351</v>
      </c>
      <c r="C175" s="1" t="s">
        <v>220</v>
      </c>
      <c r="D175" s="1" t="s">
        <v>160</v>
      </c>
      <c r="E175" s="1" t="s">
        <v>161</v>
      </c>
      <c r="F175" s="1">
        <f>VLOOKUP(E175,'[1]sử dụng'!B$2:D$617,3,0)</f>
        <v>49300</v>
      </c>
    </row>
    <row r="176" spans="1:6" hidden="1" x14ac:dyDescent="0.25">
      <c r="A176" s="1" t="s">
        <v>151</v>
      </c>
      <c r="B176" s="1">
        <v>352</v>
      </c>
      <c r="C176" s="1" t="s">
        <v>220</v>
      </c>
      <c r="D176" s="1" t="s">
        <v>480</v>
      </c>
      <c r="E176" s="1" t="s">
        <v>481</v>
      </c>
      <c r="F176" s="1">
        <f>VLOOKUP(E176,'[1]sử dụng'!B$2:D$617,3,0)</f>
        <v>49300</v>
      </c>
    </row>
    <row r="177" spans="1:6" hidden="1" x14ac:dyDescent="0.25">
      <c r="A177" s="1" t="s">
        <v>151</v>
      </c>
      <c r="B177" s="1">
        <v>353</v>
      </c>
      <c r="C177" s="1" t="s">
        <v>220</v>
      </c>
      <c r="D177" s="1" t="s">
        <v>482</v>
      </c>
      <c r="E177" s="1" t="s">
        <v>483</v>
      </c>
      <c r="F177" s="1">
        <f>VLOOKUP(E177,'[1]sử dụng'!B$2:D$617,3,0)</f>
        <v>49300</v>
      </c>
    </row>
    <row r="178" spans="1:6" hidden="1" x14ac:dyDescent="0.25">
      <c r="A178" s="1" t="s">
        <v>151</v>
      </c>
      <c r="B178" s="1">
        <v>354</v>
      </c>
      <c r="C178" s="1" t="s">
        <v>220</v>
      </c>
      <c r="D178" s="1" t="s">
        <v>484</v>
      </c>
      <c r="E178" s="1" t="s">
        <v>485</v>
      </c>
      <c r="F178" s="1">
        <f>VLOOKUP(E178,'[1]sử dụng'!B$2:D$617,3,0)</f>
        <v>49300</v>
      </c>
    </row>
    <row r="179" spans="1:6" hidden="1" x14ac:dyDescent="0.25">
      <c r="A179" s="1" t="s">
        <v>151</v>
      </c>
      <c r="B179" s="1">
        <v>355</v>
      </c>
      <c r="C179" s="1" t="s">
        <v>220</v>
      </c>
      <c r="D179" s="1" t="s">
        <v>486</v>
      </c>
      <c r="E179" s="1" t="s">
        <v>487</v>
      </c>
      <c r="F179" s="1">
        <f>VLOOKUP(E179,'[1]sử dụng'!B$2:D$617,3,0)</f>
        <v>49300</v>
      </c>
    </row>
    <row r="180" spans="1:6" hidden="1" x14ac:dyDescent="0.25">
      <c r="A180" s="1" t="s">
        <v>151</v>
      </c>
      <c r="B180" s="1">
        <v>356</v>
      </c>
      <c r="C180" s="1" t="s">
        <v>220</v>
      </c>
      <c r="D180" s="1" t="s">
        <v>488</v>
      </c>
      <c r="E180" s="1" t="s">
        <v>489</v>
      </c>
      <c r="F180" s="1">
        <f>VLOOKUP(E180,'[1]sử dụng'!B$2:D$617,3,0)</f>
        <v>49300</v>
      </c>
    </row>
    <row r="181" spans="1:6" hidden="1" x14ac:dyDescent="0.25">
      <c r="A181" s="1" t="s">
        <v>151</v>
      </c>
      <c r="B181" s="1">
        <v>357</v>
      </c>
      <c r="C181" s="1" t="s">
        <v>220</v>
      </c>
      <c r="D181" s="1" t="s">
        <v>490</v>
      </c>
      <c r="E181" s="1" t="s">
        <v>491</v>
      </c>
      <c r="F181" s="1">
        <f>VLOOKUP(E181,'[1]sử dụng'!B$2:D$617,3,0)</f>
        <v>49300</v>
      </c>
    </row>
    <row r="182" spans="1:6" hidden="1" x14ac:dyDescent="0.25">
      <c r="A182" s="1" t="s">
        <v>151</v>
      </c>
      <c r="B182" s="1">
        <v>358</v>
      </c>
      <c r="C182" s="1" t="s">
        <v>220</v>
      </c>
      <c r="D182" s="1" t="s">
        <v>492</v>
      </c>
      <c r="E182" s="1" t="s">
        <v>493</v>
      </c>
      <c r="F182" s="1">
        <f>VLOOKUP(E182,'[1]sử dụng'!B$2:D$617,3,0)</f>
        <v>49300</v>
      </c>
    </row>
    <row r="183" spans="1:6" hidden="1" x14ac:dyDescent="0.25">
      <c r="A183" s="1" t="s">
        <v>151</v>
      </c>
      <c r="B183" s="1">
        <v>359</v>
      </c>
      <c r="C183" s="1" t="s">
        <v>220</v>
      </c>
      <c r="D183" s="1" t="s">
        <v>494</v>
      </c>
      <c r="E183" s="1" t="s">
        <v>495</v>
      </c>
      <c r="F183" s="1">
        <f>VLOOKUP(E183,'[1]sử dụng'!B$2:D$617,3,0)</f>
        <v>49300</v>
      </c>
    </row>
    <row r="184" spans="1:6" hidden="1" x14ac:dyDescent="0.25">
      <c r="A184" s="1" t="s">
        <v>151</v>
      </c>
      <c r="B184" s="1">
        <v>360</v>
      </c>
      <c r="C184" s="1" t="s">
        <v>220</v>
      </c>
      <c r="D184" s="1" t="s">
        <v>496</v>
      </c>
      <c r="E184" s="1" t="s">
        <v>497</v>
      </c>
      <c r="F184" s="1">
        <f>VLOOKUP(E184,'[1]sử dụng'!B$2:D$617,3,0)</f>
        <v>49300</v>
      </c>
    </row>
    <row r="185" spans="1:6" x14ac:dyDescent="0.25">
      <c r="A185" s="1" t="s">
        <v>151</v>
      </c>
      <c r="B185" s="1">
        <v>508</v>
      </c>
      <c r="C185" s="1" t="s">
        <v>220</v>
      </c>
      <c r="D185" s="1" t="s">
        <v>498</v>
      </c>
      <c r="E185" s="1" t="s">
        <v>42</v>
      </c>
    </row>
    <row r="186" spans="1:6" hidden="1" x14ac:dyDescent="0.25">
      <c r="A186" s="1" t="s">
        <v>0</v>
      </c>
      <c r="B186" s="1">
        <v>1510</v>
      </c>
      <c r="C186" s="1" t="s">
        <v>220</v>
      </c>
      <c r="D186" s="1" t="s">
        <v>499</v>
      </c>
      <c r="E186" s="1" t="s">
        <v>500</v>
      </c>
      <c r="F186" s="1">
        <f>VLOOKUP(E186,'[1]sử dụng'!B$2:D$617,3,0)</f>
        <v>209000</v>
      </c>
    </row>
    <row r="187" spans="1:6" hidden="1" x14ac:dyDescent="0.25">
      <c r="A187" s="1" t="s">
        <v>0</v>
      </c>
      <c r="B187" s="1">
        <v>1878</v>
      </c>
      <c r="C187" s="1" t="s">
        <v>220</v>
      </c>
      <c r="D187" s="1" t="s">
        <v>501</v>
      </c>
      <c r="E187" s="1" t="s">
        <v>502</v>
      </c>
      <c r="F187" s="1" t="str">
        <f>VLOOKUP(E187,'[1]sử dụng'!B$2:D$617,3,0)</f>
        <v>105.000</v>
      </c>
    </row>
    <row r="188" spans="1:6" hidden="1" x14ac:dyDescent="0.25">
      <c r="A188" s="1" t="s">
        <v>0</v>
      </c>
      <c r="B188" s="1">
        <v>1851</v>
      </c>
      <c r="C188" s="1" t="s">
        <v>220</v>
      </c>
      <c r="D188" s="1" t="s">
        <v>503</v>
      </c>
      <c r="E188" s="1" t="s">
        <v>504</v>
      </c>
      <c r="F188" s="1" t="str">
        <f>VLOOKUP(E188,'[1]sử dụng'!B$2:D$617,3,0)</f>
        <v>166.000</v>
      </c>
    </row>
    <row r="189" spans="1:6" hidden="1" x14ac:dyDescent="0.25">
      <c r="A189" s="1" t="s">
        <v>0</v>
      </c>
      <c r="B189" s="1">
        <v>1691</v>
      </c>
      <c r="C189" s="1" t="s">
        <v>220</v>
      </c>
      <c r="D189" s="1" t="s">
        <v>505</v>
      </c>
      <c r="E189" s="1" t="s">
        <v>506</v>
      </c>
      <c r="F189" s="1" t="str">
        <f>VLOOKUP(E189,'[1]sử dụng'!B$2:D$617,3,0)</f>
        <v>1.156.000</v>
      </c>
    </row>
    <row r="190" spans="1:6" hidden="1" x14ac:dyDescent="0.25">
      <c r="A190" s="1" t="s">
        <v>0</v>
      </c>
      <c r="B190" s="1">
        <v>1707</v>
      </c>
      <c r="C190" s="1" t="s">
        <v>220</v>
      </c>
      <c r="D190" s="1" t="s">
        <v>507</v>
      </c>
      <c r="E190" s="1" t="s">
        <v>508</v>
      </c>
      <c r="F190" s="1" t="str">
        <f>VLOOKUP(E190,'[1]sử dụng'!B$2:D$617,3,0)</f>
        <v>88.900</v>
      </c>
    </row>
    <row r="191" spans="1:6" hidden="1" x14ac:dyDescent="0.25">
      <c r="A191" s="1" t="s">
        <v>0</v>
      </c>
      <c r="B191" s="1">
        <v>2381</v>
      </c>
      <c r="C191" s="1" t="s">
        <v>220</v>
      </c>
      <c r="D191" s="1" t="s">
        <v>39</v>
      </c>
      <c r="E191" s="1" t="s">
        <v>509</v>
      </c>
      <c r="F191" s="1">
        <f>VLOOKUP(E191,'[1]sử dụng'!B$2:D$617,3,0)</f>
        <v>35600</v>
      </c>
    </row>
    <row r="192" spans="1:6" hidden="1" x14ac:dyDescent="0.25">
      <c r="A192" s="1" t="s">
        <v>0</v>
      </c>
      <c r="B192" s="1">
        <v>2402</v>
      </c>
      <c r="C192" s="1" t="s">
        <v>220</v>
      </c>
      <c r="D192" s="1" t="s">
        <v>510</v>
      </c>
      <c r="E192" s="1" t="s">
        <v>511</v>
      </c>
      <c r="F192" s="1" t="str">
        <f>VLOOKUP(E192,'[1]sử dụng'!B$2:D$617,3,0)</f>
        <v>223.000</v>
      </c>
    </row>
    <row r="193" spans="1:6" hidden="1" x14ac:dyDescent="0.25">
      <c r="A193" s="1" t="s">
        <v>0</v>
      </c>
      <c r="B193" s="1">
        <v>1667</v>
      </c>
      <c r="C193" s="1" t="s">
        <v>220</v>
      </c>
      <c r="D193" s="1" t="s">
        <v>512</v>
      </c>
      <c r="E193" s="1" t="s">
        <v>513</v>
      </c>
      <c r="F193" s="1">
        <f>VLOOKUP(E193,'[1]sử dụng'!B$2:D$617,3,0)</f>
        <v>69300</v>
      </c>
    </row>
    <row r="194" spans="1:6" hidden="1" x14ac:dyDescent="0.25">
      <c r="A194" s="1" t="s">
        <v>0</v>
      </c>
      <c r="B194" s="1">
        <v>1896</v>
      </c>
      <c r="C194" s="1" t="s">
        <v>220</v>
      </c>
      <c r="D194" s="1" t="s">
        <v>514</v>
      </c>
      <c r="E194" s="1" t="s">
        <v>515</v>
      </c>
      <c r="F194" s="1">
        <f>VLOOKUP(E194,'[1]sử dụng'!B$2:D$617,3,0)</f>
        <v>70100</v>
      </c>
    </row>
    <row r="195" spans="1:6" hidden="1" x14ac:dyDescent="0.25">
      <c r="A195" s="1" t="s">
        <v>0</v>
      </c>
      <c r="B195" s="1">
        <v>1953</v>
      </c>
      <c r="C195" s="1" t="s">
        <v>220</v>
      </c>
      <c r="D195" s="1" t="s">
        <v>516</v>
      </c>
      <c r="E195" s="1" t="s">
        <v>517</v>
      </c>
      <c r="F195" s="1">
        <f>VLOOKUP(E195,'[1]sử dụng'!B$2:D$617,3,0)</f>
        <v>70100</v>
      </c>
    </row>
    <row r="196" spans="1:6" hidden="1" x14ac:dyDescent="0.25">
      <c r="A196" s="1" t="s">
        <v>0</v>
      </c>
      <c r="B196" s="1">
        <v>1682</v>
      </c>
      <c r="C196" s="1" t="s">
        <v>220</v>
      </c>
      <c r="D196" s="1" t="s">
        <v>518</v>
      </c>
      <c r="E196" s="1" t="s">
        <v>519</v>
      </c>
      <c r="F196" s="1">
        <f>VLOOKUP(E196,'[1]sử dụng'!B$2:D$617,3,0)</f>
        <v>134000</v>
      </c>
    </row>
    <row r="197" spans="1:6" x14ac:dyDescent="0.25">
      <c r="A197" s="1" t="s">
        <v>0</v>
      </c>
      <c r="B197" s="1">
        <v>2408</v>
      </c>
      <c r="C197" s="1" t="s">
        <v>220</v>
      </c>
      <c r="D197" s="1" t="s">
        <v>520</v>
      </c>
      <c r="E197" s="1" t="s">
        <v>42</v>
      </c>
    </row>
    <row r="198" spans="1:6" hidden="1" x14ac:dyDescent="0.25">
      <c r="A198" s="1" t="s">
        <v>0</v>
      </c>
      <c r="B198" s="1">
        <v>1490</v>
      </c>
      <c r="C198" s="1" t="s">
        <v>220</v>
      </c>
      <c r="D198" s="1" t="s">
        <v>521</v>
      </c>
      <c r="E198" s="1" t="s">
        <v>522</v>
      </c>
      <c r="F198" s="1">
        <f>VLOOKUP(E198,'[1]sử dụng'!B$2:D$617,3,0)</f>
        <v>35600</v>
      </c>
    </row>
    <row r="199" spans="1:6" hidden="1" x14ac:dyDescent="0.25">
      <c r="A199" s="1" t="s">
        <v>0</v>
      </c>
      <c r="B199" s="1">
        <v>1784</v>
      </c>
      <c r="C199" s="1" t="s">
        <v>220</v>
      </c>
      <c r="D199" s="1" t="s">
        <v>523</v>
      </c>
      <c r="E199" s="1" t="s">
        <v>524</v>
      </c>
      <c r="F199" s="1" t="str">
        <f>VLOOKUP(E199,'[1]sử dụng'!B$2:D$617,3,0)</f>
        <v>327.000</v>
      </c>
    </row>
    <row r="200" spans="1:6" hidden="1" x14ac:dyDescent="0.25">
      <c r="A200" s="1" t="s">
        <v>0</v>
      </c>
      <c r="B200" s="1">
        <v>1801</v>
      </c>
      <c r="C200" s="1" t="s">
        <v>220</v>
      </c>
      <c r="D200" s="1" t="s">
        <v>525</v>
      </c>
      <c r="E200" s="1" t="s">
        <v>526</v>
      </c>
      <c r="F200" s="1" t="str">
        <f>VLOOKUP(E200,'[1]sử dụng'!B$2:D$617,3,0)</f>
        <v>173.000</v>
      </c>
    </row>
    <row r="201" spans="1:6" x14ac:dyDescent="0.25">
      <c r="A201" s="1" t="s">
        <v>0</v>
      </c>
      <c r="B201" s="1">
        <v>2416</v>
      </c>
      <c r="C201" s="1" t="s">
        <v>220</v>
      </c>
      <c r="D201" s="1" t="s">
        <v>527</v>
      </c>
      <c r="E201" s="1" t="s">
        <v>42</v>
      </c>
    </row>
    <row r="202" spans="1:6" hidden="1" x14ac:dyDescent="0.25">
      <c r="A202" s="1" t="s">
        <v>0</v>
      </c>
      <c r="B202" s="1">
        <v>2437</v>
      </c>
      <c r="C202" s="1" t="s">
        <v>220</v>
      </c>
      <c r="D202" s="1" t="s">
        <v>65</v>
      </c>
      <c r="E202" s="1" t="s">
        <v>66</v>
      </c>
      <c r="F202" s="1">
        <f>VLOOKUP(E202,'[1]sử dụng'!B$2:D$617,3,0)</f>
        <v>184000</v>
      </c>
    </row>
    <row r="203" spans="1:6" hidden="1" x14ac:dyDescent="0.25">
      <c r="A203" s="1" t="s">
        <v>0</v>
      </c>
      <c r="B203" s="1">
        <v>2438</v>
      </c>
      <c r="C203" s="1" t="s">
        <v>220</v>
      </c>
      <c r="D203" s="1" t="s">
        <v>65</v>
      </c>
      <c r="E203" s="1" t="s">
        <v>528</v>
      </c>
      <c r="F203" s="1">
        <f>VLOOKUP(E203,'[1]sử dụng'!B$2:D$617,3,0)</f>
        <v>184000</v>
      </c>
    </row>
    <row r="204" spans="1:6" hidden="1" x14ac:dyDescent="0.25">
      <c r="A204" s="1" t="s">
        <v>0</v>
      </c>
      <c r="B204" s="1">
        <v>2439</v>
      </c>
      <c r="C204" s="1" t="s">
        <v>220</v>
      </c>
      <c r="D204" s="1" t="s">
        <v>54</v>
      </c>
      <c r="E204" s="1" t="s">
        <v>55</v>
      </c>
      <c r="F204" s="1">
        <f>VLOOKUP(E204,'[1]sử dụng'!B$2:D$617,3,0)</f>
        <v>60000</v>
      </c>
    </row>
    <row r="205" spans="1:6" hidden="1" x14ac:dyDescent="0.25">
      <c r="A205" s="1" t="s">
        <v>0</v>
      </c>
      <c r="B205" s="1">
        <v>1763</v>
      </c>
      <c r="C205" s="1" t="s">
        <v>220</v>
      </c>
      <c r="D205" s="1" t="s">
        <v>529</v>
      </c>
      <c r="E205" s="1" t="s">
        <v>530</v>
      </c>
      <c r="F205" s="1">
        <f>VLOOKUP(E205,'[1]sử dụng'!B$2:D$617,3,0)</f>
        <v>60000</v>
      </c>
    </row>
    <row r="206" spans="1:6" hidden="1" x14ac:dyDescent="0.25">
      <c r="A206" s="1" t="s">
        <v>0</v>
      </c>
      <c r="B206" s="1">
        <v>1570</v>
      </c>
      <c r="C206" s="1" t="s">
        <v>220</v>
      </c>
      <c r="D206" s="1" t="s">
        <v>531</v>
      </c>
      <c r="E206" s="1" t="s">
        <v>532</v>
      </c>
      <c r="F206" s="1">
        <f>VLOOKUP(E206,'[1]sử dụng'!B$2:D$617,3,0)</f>
        <v>71400</v>
      </c>
    </row>
    <row r="207" spans="1:6" hidden="1" x14ac:dyDescent="0.25">
      <c r="A207" s="1" t="s">
        <v>0</v>
      </c>
      <c r="B207" s="1">
        <v>1620</v>
      </c>
      <c r="C207" s="1" t="s">
        <v>220</v>
      </c>
      <c r="D207" s="1" t="s">
        <v>533</v>
      </c>
      <c r="E207" s="1" t="s">
        <v>534</v>
      </c>
      <c r="F207" s="1">
        <f>VLOOKUP(E207,'[1]sử dụng'!B$2:D$617,3,0)</f>
        <v>48700</v>
      </c>
    </row>
    <row r="208" spans="1:6" hidden="1" x14ac:dyDescent="0.25">
      <c r="A208" s="1" t="s">
        <v>0</v>
      </c>
      <c r="B208" s="1">
        <v>1599</v>
      </c>
      <c r="C208" s="1" t="s">
        <v>220</v>
      </c>
      <c r="D208" s="1" t="s">
        <v>535</v>
      </c>
      <c r="E208" s="1" t="s">
        <v>536</v>
      </c>
      <c r="F208" s="1">
        <f>VLOOKUP(E208,'[1]sử dụng'!B$2:D$617,3,0)</f>
        <v>37200</v>
      </c>
    </row>
    <row r="209" spans="1:6" hidden="1" x14ac:dyDescent="0.25">
      <c r="A209" s="1" t="s">
        <v>0</v>
      </c>
      <c r="B209" s="1">
        <v>1732</v>
      </c>
      <c r="C209" s="1" t="s">
        <v>220</v>
      </c>
      <c r="D209" s="1" t="s">
        <v>537</v>
      </c>
      <c r="E209" s="1" t="s">
        <v>538</v>
      </c>
      <c r="F209" s="1" t="str">
        <f>VLOOKUP(E209,'[1]sử dụng'!B$2:D$617,3,0)</f>
        <v>23.000</v>
      </c>
    </row>
    <row r="210" spans="1:6" hidden="1" x14ac:dyDescent="0.25">
      <c r="A210" s="1" t="s">
        <v>0</v>
      </c>
      <c r="B210" s="1">
        <v>1533</v>
      </c>
      <c r="C210" s="1" t="s">
        <v>220</v>
      </c>
      <c r="D210" s="1" t="s">
        <v>539</v>
      </c>
      <c r="E210" s="1" t="s">
        <v>540</v>
      </c>
      <c r="F210" s="1">
        <f>VLOOKUP(E210,'[1]sử dụng'!B$2:D$617,3,0)</f>
        <v>36100</v>
      </c>
    </row>
    <row r="211" spans="1:6" hidden="1" x14ac:dyDescent="0.25">
      <c r="A211" s="1" t="s">
        <v>0</v>
      </c>
      <c r="B211" s="1">
        <v>1785</v>
      </c>
      <c r="C211" s="1" t="s">
        <v>220</v>
      </c>
      <c r="D211" s="1" t="s">
        <v>541</v>
      </c>
      <c r="E211" s="1" t="s">
        <v>542</v>
      </c>
      <c r="F211" s="1" t="str">
        <f>VLOOKUP(E211,'[1]sử dụng'!B$2:D$617,3,0)</f>
        <v>167.000</v>
      </c>
    </row>
    <row r="212" spans="1:6" hidden="1" x14ac:dyDescent="0.25">
      <c r="A212" s="1" t="s">
        <v>0</v>
      </c>
      <c r="B212" s="1">
        <v>1811</v>
      </c>
      <c r="C212" s="1" t="s">
        <v>220</v>
      </c>
      <c r="D212" s="1" t="s">
        <v>543</v>
      </c>
      <c r="E212" s="1" t="s">
        <v>544</v>
      </c>
      <c r="F212" s="1" t="str">
        <f>VLOOKUP(E212,'[1]sử dụng'!B$2:D$617,3,0)</f>
        <v>271.000</v>
      </c>
    </row>
    <row r="213" spans="1:6" hidden="1" x14ac:dyDescent="0.25">
      <c r="A213" s="1" t="s">
        <v>0</v>
      </c>
      <c r="B213" s="1">
        <v>1934</v>
      </c>
      <c r="C213" s="1" t="s">
        <v>220</v>
      </c>
      <c r="D213" s="1" t="s">
        <v>545</v>
      </c>
      <c r="E213" s="1" t="s">
        <v>546</v>
      </c>
      <c r="F213" s="1">
        <f>VLOOKUP(E213,'[1]sử dụng'!B$2:D$617,3,0)</f>
        <v>70100</v>
      </c>
    </row>
    <row r="214" spans="1:6" x14ac:dyDescent="0.25">
      <c r="A214" s="1" t="s">
        <v>0</v>
      </c>
      <c r="B214" s="1">
        <v>1458</v>
      </c>
      <c r="C214" s="1" t="s">
        <v>220</v>
      </c>
      <c r="D214" s="1" t="s">
        <v>547</v>
      </c>
      <c r="E214" s="1" t="s">
        <v>42</v>
      </c>
    </row>
    <row r="215" spans="1:6" x14ac:dyDescent="0.25">
      <c r="A215" s="1" t="s">
        <v>0</v>
      </c>
      <c r="B215" s="1">
        <v>1460</v>
      </c>
      <c r="C215" s="1" t="s">
        <v>220</v>
      </c>
      <c r="D215" s="1" t="s">
        <v>548</v>
      </c>
      <c r="E215" s="1" t="s">
        <v>42</v>
      </c>
    </row>
    <row r="216" spans="1:6" x14ac:dyDescent="0.25">
      <c r="A216" s="1" t="s">
        <v>0</v>
      </c>
      <c r="B216" s="1">
        <v>1461</v>
      </c>
      <c r="C216" s="1" t="s">
        <v>220</v>
      </c>
      <c r="D216" s="1" t="s">
        <v>549</v>
      </c>
      <c r="E216" s="1" t="s">
        <v>42</v>
      </c>
    </row>
    <row r="217" spans="1:6" x14ac:dyDescent="0.25">
      <c r="A217" s="1" t="s">
        <v>0</v>
      </c>
      <c r="B217" s="1">
        <v>1465</v>
      </c>
      <c r="C217" s="1" t="s">
        <v>220</v>
      </c>
      <c r="D217" s="1" t="s">
        <v>550</v>
      </c>
      <c r="E217" s="1" t="s">
        <v>42</v>
      </c>
    </row>
    <row r="218" spans="1:6" x14ac:dyDescent="0.25">
      <c r="A218" s="1" t="s">
        <v>0</v>
      </c>
      <c r="B218" s="1">
        <v>1466</v>
      </c>
      <c r="C218" s="1" t="s">
        <v>220</v>
      </c>
      <c r="D218" s="1" t="s">
        <v>551</v>
      </c>
      <c r="E218" s="1" t="s">
        <v>42</v>
      </c>
    </row>
    <row r="219" spans="1:6" x14ac:dyDescent="0.25">
      <c r="A219" s="1" t="s">
        <v>0</v>
      </c>
      <c r="B219" s="1">
        <v>1467</v>
      </c>
      <c r="C219" s="1" t="s">
        <v>220</v>
      </c>
      <c r="D219" s="1" t="s">
        <v>552</v>
      </c>
      <c r="E219" s="1" t="s">
        <v>42</v>
      </c>
    </row>
    <row r="220" spans="1:6" x14ac:dyDescent="0.25">
      <c r="A220" s="1" t="s">
        <v>0</v>
      </c>
      <c r="B220" s="1">
        <v>1468</v>
      </c>
      <c r="C220" s="1" t="s">
        <v>220</v>
      </c>
      <c r="D220" s="1" t="s">
        <v>553</v>
      </c>
      <c r="E220" s="1" t="s">
        <v>42</v>
      </c>
    </row>
    <row r="221" spans="1:6" x14ac:dyDescent="0.25">
      <c r="A221" s="1" t="s">
        <v>0</v>
      </c>
      <c r="B221" s="1">
        <v>1469</v>
      </c>
      <c r="C221" s="1" t="s">
        <v>220</v>
      </c>
      <c r="D221" s="1" t="s">
        <v>554</v>
      </c>
      <c r="E221" s="1" t="s">
        <v>42</v>
      </c>
    </row>
    <row r="222" spans="1:6" hidden="1" x14ac:dyDescent="0.25">
      <c r="A222" s="1" t="s">
        <v>0</v>
      </c>
      <c r="B222" s="1">
        <v>1495</v>
      </c>
      <c r="C222" s="1" t="s">
        <v>220</v>
      </c>
      <c r="D222" s="1" t="s">
        <v>555</v>
      </c>
      <c r="E222" s="1" t="s">
        <v>556</v>
      </c>
      <c r="F222" s="1" t="str">
        <f>VLOOKUP(E222,'[1]sử dụng'!B$2:D$617,3,0)</f>
        <v>949.000</v>
      </c>
    </row>
    <row r="223" spans="1:6" hidden="1" x14ac:dyDescent="0.25">
      <c r="A223" s="1" t="s">
        <v>0</v>
      </c>
      <c r="B223" s="1">
        <v>1496</v>
      </c>
      <c r="C223" s="1" t="s">
        <v>220</v>
      </c>
      <c r="D223" s="1" t="s">
        <v>557</v>
      </c>
      <c r="E223" s="1" t="s">
        <v>558</v>
      </c>
      <c r="F223" s="1">
        <f>VLOOKUP(E223,'[1]sử dụng'!B$2:D$617,3,0)</f>
        <v>143000</v>
      </c>
    </row>
    <row r="224" spans="1:6" hidden="1" x14ac:dyDescent="0.25">
      <c r="A224" s="1" t="s">
        <v>0</v>
      </c>
      <c r="B224" s="1">
        <v>1497</v>
      </c>
      <c r="C224" s="1" t="s">
        <v>220</v>
      </c>
      <c r="D224" s="1" t="s">
        <v>559</v>
      </c>
      <c r="E224" s="1" t="s">
        <v>560</v>
      </c>
      <c r="F224" s="1">
        <f>VLOOKUP(E224,'[1]sử dụng'!B$2:D$617,3,0)</f>
        <v>143000</v>
      </c>
    </row>
    <row r="225" spans="1:6" hidden="1" x14ac:dyDescent="0.25">
      <c r="A225" s="1" t="s">
        <v>0</v>
      </c>
      <c r="B225" s="1">
        <v>1498</v>
      </c>
      <c r="C225" s="1" t="s">
        <v>220</v>
      </c>
      <c r="D225" s="1" t="s">
        <v>561</v>
      </c>
      <c r="E225" s="1" t="s">
        <v>562</v>
      </c>
      <c r="F225" s="1">
        <f>VLOOKUP(E225,'[1]sử dụng'!B$2:D$617,3,0)</f>
        <v>183000</v>
      </c>
    </row>
    <row r="226" spans="1:6" hidden="1" x14ac:dyDescent="0.25">
      <c r="A226" s="1" t="s">
        <v>0</v>
      </c>
      <c r="B226" s="1">
        <v>1499</v>
      </c>
      <c r="C226" s="1" t="s">
        <v>220</v>
      </c>
      <c r="D226" s="1" t="s">
        <v>563</v>
      </c>
      <c r="E226" s="1" t="s">
        <v>564</v>
      </c>
      <c r="F226" s="1">
        <f>VLOOKUP(E226,'[1]sử dụng'!B$2:D$617,3,0)</f>
        <v>183000</v>
      </c>
    </row>
    <row r="227" spans="1:6" hidden="1" x14ac:dyDescent="0.25">
      <c r="A227" s="1" t="s">
        <v>0</v>
      </c>
      <c r="B227" s="1">
        <v>1500</v>
      </c>
      <c r="C227" s="1" t="s">
        <v>220</v>
      </c>
      <c r="D227" s="1" t="s">
        <v>565</v>
      </c>
      <c r="E227" s="1" t="s">
        <v>566</v>
      </c>
      <c r="F227" s="1">
        <f>VLOOKUP(E227,'[1]sử dụng'!B$2:D$617,3,0)</f>
        <v>183000</v>
      </c>
    </row>
    <row r="228" spans="1:6" hidden="1" x14ac:dyDescent="0.25">
      <c r="A228" s="1" t="s">
        <v>0</v>
      </c>
      <c r="B228" s="1">
        <v>1501</v>
      </c>
      <c r="C228" s="1" t="s">
        <v>220</v>
      </c>
      <c r="D228" s="1" t="s">
        <v>567</v>
      </c>
      <c r="E228" s="1" t="s">
        <v>568</v>
      </c>
      <c r="F228" s="1">
        <f>VLOOKUP(E228,'[1]sử dụng'!B$2:D$617,3,0)</f>
        <v>114000</v>
      </c>
    </row>
    <row r="229" spans="1:6" hidden="1" x14ac:dyDescent="0.25">
      <c r="A229" s="1" t="s">
        <v>0</v>
      </c>
      <c r="B229" s="1">
        <v>1503</v>
      </c>
      <c r="C229" s="1" t="s">
        <v>220</v>
      </c>
      <c r="D229" s="1" t="s">
        <v>569</v>
      </c>
      <c r="E229" s="1" t="s">
        <v>570</v>
      </c>
      <c r="F229" s="1">
        <f>VLOOKUP(E229,'[1]sử dụng'!B$2:D$617,3,0)</f>
        <v>116000</v>
      </c>
    </row>
    <row r="230" spans="1:6" hidden="1" x14ac:dyDescent="0.25">
      <c r="A230" s="1" t="s">
        <v>0</v>
      </c>
      <c r="B230" s="1">
        <v>1504</v>
      </c>
      <c r="C230" s="1" t="s">
        <v>220</v>
      </c>
      <c r="D230" s="1" t="s">
        <v>571</v>
      </c>
      <c r="E230" s="1" t="s">
        <v>570</v>
      </c>
      <c r="F230" s="1">
        <f>VLOOKUP(E230,'[1]sử dụng'!B$2:D$617,3,0)</f>
        <v>116000</v>
      </c>
    </row>
    <row r="231" spans="1:6" hidden="1" x14ac:dyDescent="0.25">
      <c r="A231" s="1" t="s">
        <v>0</v>
      </c>
      <c r="B231" s="1">
        <v>1505</v>
      </c>
      <c r="C231" s="1" t="s">
        <v>220</v>
      </c>
      <c r="D231" s="1" t="s">
        <v>572</v>
      </c>
      <c r="E231" s="1" t="s">
        <v>573</v>
      </c>
      <c r="F231" s="1">
        <f>VLOOKUP(E231,'[1]sử dụng'!B$2:D$617,3,0)</f>
        <v>579000</v>
      </c>
    </row>
    <row r="232" spans="1:6" hidden="1" x14ac:dyDescent="0.25">
      <c r="A232" s="1" t="s">
        <v>0</v>
      </c>
      <c r="B232" s="1">
        <v>1506</v>
      </c>
      <c r="C232" s="1" t="s">
        <v>220</v>
      </c>
      <c r="D232" s="1" t="s">
        <v>574</v>
      </c>
      <c r="E232" s="1" t="s">
        <v>575</v>
      </c>
      <c r="F232" s="1">
        <f>VLOOKUP(E232,'[1]sử dụng'!B$2:D$617,3,0)</f>
        <v>579000</v>
      </c>
    </row>
    <row r="233" spans="1:6" hidden="1" x14ac:dyDescent="0.25">
      <c r="A233" s="1" t="s">
        <v>0</v>
      </c>
      <c r="B233" s="1">
        <v>1507</v>
      </c>
      <c r="C233" s="1" t="s">
        <v>220</v>
      </c>
      <c r="D233" s="1" t="s">
        <v>576</v>
      </c>
      <c r="E233" s="1" t="s">
        <v>577</v>
      </c>
      <c r="F233" s="1">
        <f>VLOOKUP(E233,'[1]sử dụng'!B$2:D$617,3,0)</f>
        <v>94300</v>
      </c>
    </row>
    <row r="234" spans="1:6" hidden="1" x14ac:dyDescent="0.25">
      <c r="A234" s="1" t="s">
        <v>0</v>
      </c>
      <c r="B234" s="1">
        <v>1508</v>
      </c>
      <c r="C234" s="1" t="s">
        <v>220</v>
      </c>
      <c r="D234" s="1" t="s">
        <v>13</v>
      </c>
      <c r="E234" s="1" t="s">
        <v>118</v>
      </c>
      <c r="F234" s="1">
        <f>VLOOKUP(E234,'[1]sử dụng'!B$2:D$617,3,0)</f>
        <v>94300</v>
      </c>
    </row>
    <row r="235" spans="1:6" hidden="1" x14ac:dyDescent="0.25">
      <c r="A235" s="1" t="s">
        <v>0</v>
      </c>
      <c r="B235" s="1">
        <v>1509</v>
      </c>
      <c r="C235" s="1" t="s">
        <v>220</v>
      </c>
      <c r="D235" s="1" t="s">
        <v>9</v>
      </c>
      <c r="E235" s="1" t="s">
        <v>578</v>
      </c>
      <c r="F235" s="1">
        <f>VLOOKUP(E235,'[1]sử dụng'!B$2:D$617,3,0)</f>
        <v>12200</v>
      </c>
    </row>
    <row r="236" spans="1:6" hidden="1" x14ac:dyDescent="0.25">
      <c r="A236" s="1" t="s">
        <v>0</v>
      </c>
      <c r="B236" s="1">
        <v>1511</v>
      </c>
      <c r="C236" s="1" t="s">
        <v>220</v>
      </c>
      <c r="D236" s="1" t="s">
        <v>579</v>
      </c>
      <c r="E236" s="1" t="s">
        <v>580</v>
      </c>
      <c r="F236" s="1">
        <f>VLOOKUP(E236,'[1]sử dụng'!B$2:D$617,3,0)</f>
        <v>209000</v>
      </c>
    </row>
    <row r="237" spans="1:6" x14ac:dyDescent="0.25">
      <c r="A237" s="1" t="s">
        <v>0</v>
      </c>
      <c r="B237" s="1">
        <v>1512</v>
      </c>
      <c r="C237" s="1" t="s">
        <v>220</v>
      </c>
      <c r="D237" s="1" t="s">
        <v>581</v>
      </c>
      <c r="E237" s="1" t="s">
        <v>582</v>
      </c>
    </row>
    <row r="238" spans="1:6" hidden="1" x14ac:dyDescent="0.25">
      <c r="A238" s="1" t="s">
        <v>0</v>
      </c>
      <c r="B238" s="1">
        <v>1513</v>
      </c>
      <c r="C238" s="1" t="s">
        <v>220</v>
      </c>
      <c r="D238" s="1" t="s">
        <v>583</v>
      </c>
      <c r="E238" s="1" t="s">
        <v>584</v>
      </c>
      <c r="F238" s="1">
        <f>VLOOKUP(E238,'[1]sử dụng'!B$2:D$617,3,0)</f>
        <v>131000</v>
      </c>
    </row>
    <row r="239" spans="1:6" hidden="1" x14ac:dyDescent="0.25">
      <c r="A239" s="1" t="s">
        <v>0</v>
      </c>
      <c r="B239" s="1">
        <v>1514</v>
      </c>
      <c r="C239" s="1" t="s">
        <v>220</v>
      </c>
      <c r="D239" s="1" t="s">
        <v>585</v>
      </c>
      <c r="E239" s="1" t="s">
        <v>586</v>
      </c>
      <c r="F239" s="1">
        <f>VLOOKUP(E239,'[1]sử dụng'!B$2:D$617,3,0)</f>
        <v>131000</v>
      </c>
    </row>
    <row r="240" spans="1:6" hidden="1" x14ac:dyDescent="0.25">
      <c r="A240" s="1" t="s">
        <v>0</v>
      </c>
      <c r="B240" s="1">
        <v>1515</v>
      </c>
      <c r="C240" s="1" t="s">
        <v>220</v>
      </c>
      <c r="D240" s="1" t="s">
        <v>587</v>
      </c>
      <c r="E240" s="1" t="s">
        <v>588</v>
      </c>
      <c r="F240" s="1">
        <f>VLOOKUP(E240,'[1]sử dụng'!B$2:D$617,3,0)</f>
        <v>184000</v>
      </c>
    </row>
    <row r="241" spans="1:6" hidden="1" x14ac:dyDescent="0.25">
      <c r="A241" s="1" t="s">
        <v>0</v>
      </c>
      <c r="B241" s="1">
        <v>1516</v>
      </c>
      <c r="C241" s="1" t="s">
        <v>220</v>
      </c>
      <c r="D241" s="1" t="s">
        <v>589</v>
      </c>
      <c r="E241" s="1" t="s">
        <v>590</v>
      </c>
      <c r="F241" s="1">
        <f>VLOOKUP(E241,'[1]sử dụng'!B$2:D$617,3,0)</f>
        <v>253000</v>
      </c>
    </row>
    <row r="242" spans="1:6" hidden="1" x14ac:dyDescent="0.25">
      <c r="A242" s="1" t="s">
        <v>0</v>
      </c>
      <c r="B242" s="1">
        <v>1517</v>
      </c>
      <c r="C242" s="1" t="s">
        <v>220</v>
      </c>
      <c r="D242" s="1" t="s">
        <v>591</v>
      </c>
      <c r="E242" s="1" t="s">
        <v>592</v>
      </c>
      <c r="F242" s="1">
        <f>VLOOKUP(E242,'[1]sử dụng'!B$2:D$617,3,0)</f>
        <v>94300</v>
      </c>
    </row>
    <row r="243" spans="1:6" hidden="1" x14ac:dyDescent="0.25">
      <c r="A243" s="1" t="s">
        <v>0</v>
      </c>
      <c r="B243" s="1">
        <v>1518</v>
      </c>
      <c r="C243" s="1" t="s">
        <v>220</v>
      </c>
      <c r="D243" s="1" t="s">
        <v>593</v>
      </c>
      <c r="E243" s="1" t="s">
        <v>594</v>
      </c>
      <c r="F243" s="1">
        <f>VLOOKUP(E243,'[1]sử dụng'!B$2:D$617,3,0)</f>
        <v>85900</v>
      </c>
    </row>
    <row r="244" spans="1:6" hidden="1" x14ac:dyDescent="0.25">
      <c r="A244" s="1" t="s">
        <v>0</v>
      </c>
      <c r="B244" s="1">
        <v>1519</v>
      </c>
      <c r="C244" s="1" t="s">
        <v>220</v>
      </c>
      <c r="D244" s="1" t="s">
        <v>595</v>
      </c>
      <c r="E244" s="1" t="s">
        <v>596</v>
      </c>
      <c r="F244" s="1">
        <f>VLOOKUP(E244,'[1]sử dụng'!B$2:D$617,3,0)</f>
        <v>85900</v>
      </c>
    </row>
    <row r="245" spans="1:6" hidden="1" x14ac:dyDescent="0.25">
      <c r="A245" s="1" t="s">
        <v>0</v>
      </c>
      <c r="B245" s="1">
        <v>1520</v>
      </c>
      <c r="C245" s="1" t="s">
        <v>220</v>
      </c>
      <c r="D245" s="1" t="s">
        <v>597</v>
      </c>
      <c r="E245" s="1" t="s">
        <v>598</v>
      </c>
      <c r="F245" s="1">
        <f>VLOOKUP(E245,'[1]sử dụng'!B$2:D$617,3,0)</f>
        <v>85900</v>
      </c>
    </row>
    <row r="246" spans="1:6" hidden="1" x14ac:dyDescent="0.25">
      <c r="A246" s="1" t="s">
        <v>0</v>
      </c>
      <c r="B246" s="1">
        <v>1651</v>
      </c>
      <c r="C246" s="1" t="s">
        <v>220</v>
      </c>
      <c r="D246" s="1" t="s">
        <v>599</v>
      </c>
      <c r="E246" s="1" t="s">
        <v>600</v>
      </c>
      <c r="F246" s="1">
        <f>VLOOKUP(E246,'[1]sử dụng'!B$2:D$617,3,0)</f>
        <v>69300</v>
      </c>
    </row>
    <row r="247" spans="1:6" hidden="1" x14ac:dyDescent="0.25">
      <c r="A247" s="1" t="s">
        <v>0</v>
      </c>
      <c r="B247" s="1">
        <v>1652</v>
      </c>
      <c r="C247" s="1" t="s">
        <v>220</v>
      </c>
      <c r="D247" s="1" t="s">
        <v>601</v>
      </c>
      <c r="E247" s="1" t="s">
        <v>602</v>
      </c>
      <c r="F247" s="1">
        <f>VLOOKUP(E247,'[1]sử dụng'!B$2:D$617,3,0)</f>
        <v>69300</v>
      </c>
    </row>
    <row r="248" spans="1:6" hidden="1" x14ac:dyDescent="0.25">
      <c r="A248" s="1" t="s">
        <v>0</v>
      </c>
      <c r="B248" s="1">
        <v>1653</v>
      </c>
      <c r="C248" s="1" t="s">
        <v>220</v>
      </c>
      <c r="D248" s="1" t="s">
        <v>603</v>
      </c>
      <c r="E248" s="1" t="s">
        <v>604</v>
      </c>
      <c r="F248" s="1">
        <f>VLOOKUP(E248,'[1]sử dụng'!B$2:D$617,3,0)</f>
        <v>69300</v>
      </c>
    </row>
    <row r="249" spans="1:6" hidden="1" x14ac:dyDescent="0.25">
      <c r="A249" s="1" t="s">
        <v>0</v>
      </c>
      <c r="B249" s="1">
        <v>1655</v>
      </c>
      <c r="C249" s="1" t="s">
        <v>220</v>
      </c>
      <c r="D249" s="1" t="s">
        <v>605</v>
      </c>
      <c r="E249" s="1" t="s">
        <v>606</v>
      </c>
      <c r="F249" s="1">
        <f>VLOOKUP(E249,'[1]sử dụng'!B$2:D$617,3,0)</f>
        <v>69300</v>
      </c>
    </row>
    <row r="250" spans="1:6" hidden="1" x14ac:dyDescent="0.25">
      <c r="A250" s="1" t="s">
        <v>0</v>
      </c>
      <c r="B250" s="1">
        <v>1657</v>
      </c>
      <c r="C250" s="1" t="s">
        <v>220</v>
      </c>
      <c r="D250" s="1" t="s">
        <v>123</v>
      </c>
      <c r="E250" s="1" t="s">
        <v>124</v>
      </c>
      <c r="F250" s="1">
        <f>VLOOKUP(E250,'[1]sử dụng'!B$2:D$617,3,0)</f>
        <v>69300</v>
      </c>
    </row>
    <row r="251" spans="1:6" hidden="1" x14ac:dyDescent="0.25">
      <c r="A251" s="1" t="s">
        <v>0</v>
      </c>
      <c r="B251" s="1">
        <v>1658</v>
      </c>
      <c r="C251" s="1" t="s">
        <v>220</v>
      </c>
      <c r="D251" s="1" t="s">
        <v>59</v>
      </c>
      <c r="E251" s="1" t="s">
        <v>60</v>
      </c>
      <c r="F251" s="1">
        <f>VLOOKUP(E251,'[1]sử dụng'!B$2:D$617,3,0)</f>
        <v>69300</v>
      </c>
    </row>
    <row r="252" spans="1:6" hidden="1" x14ac:dyDescent="0.25">
      <c r="A252" s="1" t="s">
        <v>0</v>
      </c>
      <c r="B252" s="1">
        <v>1659</v>
      </c>
      <c r="C252" s="1" t="s">
        <v>220</v>
      </c>
      <c r="D252" s="1" t="s">
        <v>119</v>
      </c>
      <c r="E252" s="1" t="s">
        <v>120</v>
      </c>
      <c r="F252" s="1">
        <f>VLOOKUP(E252,'[1]sử dụng'!B$2:D$617,3,0)</f>
        <v>69300</v>
      </c>
    </row>
    <row r="253" spans="1:6" hidden="1" x14ac:dyDescent="0.25">
      <c r="A253" s="1" t="s">
        <v>0</v>
      </c>
      <c r="B253" s="1">
        <v>1660</v>
      </c>
      <c r="C253" s="1" t="s">
        <v>220</v>
      </c>
      <c r="D253" s="1" t="s">
        <v>121</v>
      </c>
      <c r="E253" s="1" t="s">
        <v>122</v>
      </c>
      <c r="F253" s="1">
        <f>VLOOKUP(E253,'[1]sử dụng'!B$2:D$617,3,0)</f>
        <v>69300</v>
      </c>
    </row>
    <row r="254" spans="1:6" hidden="1" x14ac:dyDescent="0.25">
      <c r="A254" s="1" t="s">
        <v>0</v>
      </c>
      <c r="B254" s="1">
        <v>1661</v>
      </c>
      <c r="C254" s="1" t="s">
        <v>220</v>
      </c>
      <c r="D254" s="1" t="s">
        <v>125</v>
      </c>
      <c r="E254" s="1" t="s">
        <v>126</v>
      </c>
      <c r="F254" s="1">
        <f>VLOOKUP(E254,'[1]sử dụng'!B$2:D$617,3,0)</f>
        <v>69300</v>
      </c>
    </row>
    <row r="255" spans="1:6" hidden="1" x14ac:dyDescent="0.25">
      <c r="A255" s="1" t="s">
        <v>0</v>
      </c>
      <c r="B255" s="1">
        <v>1662</v>
      </c>
      <c r="C255" s="1" t="s">
        <v>220</v>
      </c>
      <c r="D255" s="1" t="s">
        <v>607</v>
      </c>
      <c r="E255" s="1" t="s">
        <v>608</v>
      </c>
      <c r="F255" s="1">
        <f>VLOOKUP(E255,'[1]sử dụng'!B$2:D$617,3,0)</f>
        <v>69300</v>
      </c>
    </row>
    <row r="256" spans="1:6" hidden="1" x14ac:dyDescent="0.25">
      <c r="A256" s="1" t="s">
        <v>0</v>
      </c>
      <c r="B256" s="1">
        <v>1663</v>
      </c>
      <c r="C256" s="1" t="s">
        <v>220</v>
      </c>
      <c r="D256" s="1" t="s">
        <v>609</v>
      </c>
      <c r="E256" s="1" t="s">
        <v>610</v>
      </c>
      <c r="F256" s="1">
        <f>VLOOKUP(E256,'[1]sử dụng'!B$2:D$617,3,0)</f>
        <v>69300</v>
      </c>
    </row>
    <row r="257" spans="1:6" hidden="1" x14ac:dyDescent="0.25">
      <c r="A257" s="1" t="s">
        <v>0</v>
      </c>
      <c r="B257" s="1">
        <v>1664</v>
      </c>
      <c r="C257" s="1" t="s">
        <v>220</v>
      </c>
      <c r="D257" s="1" t="s">
        <v>611</v>
      </c>
      <c r="E257" s="1" t="s">
        <v>612</v>
      </c>
      <c r="F257" s="1">
        <f>VLOOKUP(E257,'[1]sử dụng'!B$2:D$617,3,0)</f>
        <v>69300</v>
      </c>
    </row>
    <row r="258" spans="1:6" hidden="1" x14ac:dyDescent="0.25">
      <c r="A258" s="1" t="s">
        <v>0</v>
      </c>
      <c r="B258" s="1">
        <v>1666</v>
      </c>
      <c r="C258" s="1" t="s">
        <v>220</v>
      </c>
      <c r="D258" s="1" t="s">
        <v>613</v>
      </c>
      <c r="E258" s="1" t="s">
        <v>612</v>
      </c>
      <c r="F258" s="1">
        <f>VLOOKUP(E258,'[1]sử dụng'!B$2:D$617,3,0)</f>
        <v>69300</v>
      </c>
    </row>
    <row r="259" spans="1:6" hidden="1" x14ac:dyDescent="0.25">
      <c r="A259" s="1" t="s">
        <v>0</v>
      </c>
      <c r="B259" s="1">
        <v>1668</v>
      </c>
      <c r="C259" s="1" t="s">
        <v>220</v>
      </c>
      <c r="D259" s="1" t="s">
        <v>614</v>
      </c>
      <c r="E259" s="1" t="s">
        <v>615</v>
      </c>
      <c r="F259" s="1">
        <f>VLOOKUP(E259,'[1]sử dụng'!B$2:D$617,3,0)</f>
        <v>69300</v>
      </c>
    </row>
    <row r="260" spans="1:6" hidden="1" x14ac:dyDescent="0.25">
      <c r="A260" s="1" t="s">
        <v>0</v>
      </c>
      <c r="B260" s="1">
        <v>1669</v>
      </c>
      <c r="C260" s="1" t="s">
        <v>220</v>
      </c>
      <c r="D260" s="1" t="s">
        <v>616</v>
      </c>
      <c r="E260" s="1" t="s">
        <v>617</v>
      </c>
      <c r="F260" s="1">
        <f>VLOOKUP(E260,'[1]sử dụng'!B$2:D$617,3,0)</f>
        <v>69300</v>
      </c>
    </row>
    <row r="261" spans="1:6" hidden="1" x14ac:dyDescent="0.25">
      <c r="A261" s="1" t="s">
        <v>0</v>
      </c>
      <c r="B261" s="1">
        <v>1670</v>
      </c>
      <c r="C261" s="1" t="s">
        <v>220</v>
      </c>
      <c r="D261" s="1" t="s">
        <v>61</v>
      </c>
      <c r="E261" s="1" t="s">
        <v>62</v>
      </c>
      <c r="F261" s="1">
        <f>VLOOKUP(E261,'[1]sử dụng'!B$2:D$617,3,0)</f>
        <v>69300</v>
      </c>
    </row>
    <row r="262" spans="1:6" hidden="1" x14ac:dyDescent="0.25">
      <c r="A262" s="1" t="s">
        <v>0</v>
      </c>
      <c r="B262" s="1">
        <v>1671</v>
      </c>
      <c r="C262" s="1" t="s">
        <v>220</v>
      </c>
      <c r="D262" s="1" t="s">
        <v>618</v>
      </c>
      <c r="E262" s="1" t="s">
        <v>619</v>
      </c>
      <c r="F262" s="1">
        <f>VLOOKUP(E262,'[1]sử dụng'!B$2:D$617,3,0)</f>
        <v>69300</v>
      </c>
    </row>
    <row r="263" spans="1:6" hidden="1" x14ac:dyDescent="0.25">
      <c r="A263" s="1" t="s">
        <v>0</v>
      </c>
      <c r="B263" s="1">
        <v>1673</v>
      </c>
      <c r="C263" s="1" t="s">
        <v>220</v>
      </c>
      <c r="D263" s="1" t="s">
        <v>620</v>
      </c>
      <c r="E263" s="1" t="s">
        <v>50</v>
      </c>
      <c r="F263" s="1">
        <f>VLOOKUP(E263,'[1]sử dụng'!B$2:D$617,3,0)</f>
        <v>69300</v>
      </c>
    </row>
    <row r="264" spans="1:6" hidden="1" x14ac:dyDescent="0.25">
      <c r="A264" s="1" t="s">
        <v>0</v>
      </c>
      <c r="B264" s="1">
        <v>1674</v>
      </c>
      <c r="C264" s="1" t="s">
        <v>220</v>
      </c>
      <c r="D264" s="1" t="s">
        <v>127</v>
      </c>
      <c r="E264" s="1" t="s">
        <v>128</v>
      </c>
      <c r="F264" s="1">
        <f>VLOOKUP(E264,'[1]sử dụng'!B$2:D$617,3,0)</f>
        <v>69300</v>
      </c>
    </row>
    <row r="265" spans="1:6" hidden="1" x14ac:dyDescent="0.25">
      <c r="A265" s="1" t="s">
        <v>0</v>
      </c>
      <c r="B265" s="1">
        <v>1675</v>
      </c>
      <c r="C265" s="1" t="s">
        <v>220</v>
      </c>
      <c r="D265" s="1" t="s">
        <v>49</v>
      </c>
      <c r="E265" s="1" t="s">
        <v>50</v>
      </c>
      <c r="F265" s="1">
        <f>VLOOKUP(E265,'[1]sử dụng'!B$2:D$617,3,0)</f>
        <v>69300</v>
      </c>
    </row>
    <row r="266" spans="1:6" hidden="1" x14ac:dyDescent="0.25">
      <c r="A266" s="1" t="s">
        <v>0</v>
      </c>
      <c r="B266" s="1">
        <v>1676</v>
      </c>
      <c r="C266" s="1" t="s">
        <v>220</v>
      </c>
      <c r="D266" s="1" t="s">
        <v>621</v>
      </c>
      <c r="E266" s="1" t="s">
        <v>122</v>
      </c>
      <c r="F266" s="1">
        <f>VLOOKUP(E266,'[1]sử dụng'!B$2:D$617,3,0)</f>
        <v>69300</v>
      </c>
    </row>
    <row r="267" spans="1:6" hidden="1" x14ac:dyDescent="0.25">
      <c r="A267" s="1" t="s">
        <v>0</v>
      </c>
      <c r="B267" s="1">
        <v>1677</v>
      </c>
      <c r="C267" s="1" t="s">
        <v>220</v>
      </c>
      <c r="D267" s="1" t="s">
        <v>622</v>
      </c>
      <c r="E267" s="1" t="s">
        <v>623</v>
      </c>
      <c r="F267" s="1">
        <f>VLOOKUP(E267,'[1]sử dụng'!B$2:D$617,3,0)</f>
        <v>69300</v>
      </c>
    </row>
    <row r="268" spans="1:6" hidden="1" x14ac:dyDescent="0.25">
      <c r="A268" s="1" t="s">
        <v>0</v>
      </c>
      <c r="B268" s="1">
        <v>1679</v>
      </c>
      <c r="C268" s="1" t="s">
        <v>220</v>
      </c>
      <c r="D268" s="1" t="s">
        <v>624</v>
      </c>
      <c r="E268" s="1" t="s">
        <v>625</v>
      </c>
      <c r="F268" s="1">
        <f>VLOOKUP(E268,'[1]sử dụng'!B$2:D$617,3,0)</f>
        <v>69300</v>
      </c>
    </row>
    <row r="269" spans="1:6" hidden="1" x14ac:dyDescent="0.25">
      <c r="A269" s="1" t="s">
        <v>0</v>
      </c>
      <c r="B269" s="1">
        <v>1680</v>
      </c>
      <c r="C269" s="1" t="s">
        <v>220</v>
      </c>
      <c r="D269" s="1" t="s">
        <v>626</v>
      </c>
      <c r="E269" s="1" t="s">
        <v>627</v>
      </c>
      <c r="F269" s="1">
        <f>VLOOKUP(E269,'[1]sử dụng'!B$2:D$617,3,0)</f>
        <v>45200</v>
      </c>
    </row>
    <row r="270" spans="1:6" hidden="1" x14ac:dyDescent="0.25">
      <c r="A270" s="1" t="s">
        <v>0</v>
      </c>
      <c r="B270" s="1">
        <v>1681</v>
      </c>
      <c r="C270" s="1" t="s">
        <v>220</v>
      </c>
      <c r="D270" s="1" t="s">
        <v>628</v>
      </c>
      <c r="E270" s="1" t="s">
        <v>629</v>
      </c>
      <c r="F270" s="1">
        <f>VLOOKUP(E270,'[1]sử dụng'!B$2:D$617,3,0)</f>
        <v>55800</v>
      </c>
    </row>
    <row r="271" spans="1:6" hidden="1" x14ac:dyDescent="0.25">
      <c r="A271" s="1" t="s">
        <v>0</v>
      </c>
      <c r="B271" s="1">
        <v>1823</v>
      </c>
      <c r="C271" s="1" t="s">
        <v>220</v>
      </c>
      <c r="D271" s="1" t="s">
        <v>630</v>
      </c>
      <c r="E271" s="1" t="s">
        <v>631</v>
      </c>
      <c r="F271" s="1" t="str">
        <f>VLOOKUP(E271,'[1]sử dụng'!B$2:D$617,3,0)</f>
        <v>271.000</v>
      </c>
    </row>
    <row r="272" spans="1:6" hidden="1" x14ac:dyDescent="0.25">
      <c r="A272" s="1" t="s">
        <v>0</v>
      </c>
      <c r="B272" s="1">
        <v>1824</v>
      </c>
      <c r="C272" s="1" t="s">
        <v>220</v>
      </c>
      <c r="D272" s="1" t="s">
        <v>630</v>
      </c>
      <c r="E272" s="1" t="s">
        <v>632</v>
      </c>
      <c r="F272" s="1" t="str">
        <f>VLOOKUP(E272,'[1]sử dụng'!B$2:D$617,3,0)</f>
        <v>271.000</v>
      </c>
    </row>
    <row r="273" spans="1:6" hidden="1" x14ac:dyDescent="0.25">
      <c r="A273" s="1" t="s">
        <v>0</v>
      </c>
      <c r="B273" s="1">
        <v>1825</v>
      </c>
      <c r="C273" s="1" t="s">
        <v>220</v>
      </c>
      <c r="D273" s="1" t="s">
        <v>633</v>
      </c>
      <c r="E273" s="1" t="s">
        <v>634</v>
      </c>
      <c r="F273" s="1" t="str">
        <f>VLOOKUP(E273,'[1]sử dụng'!B$2:D$617,3,0)</f>
        <v>271.000</v>
      </c>
    </row>
    <row r="274" spans="1:6" hidden="1" x14ac:dyDescent="0.25">
      <c r="A274" s="1" t="s">
        <v>0</v>
      </c>
      <c r="B274" s="1">
        <v>1826</v>
      </c>
      <c r="C274" s="1" t="s">
        <v>220</v>
      </c>
      <c r="D274" s="1" t="s">
        <v>633</v>
      </c>
      <c r="E274" s="1" t="s">
        <v>635</v>
      </c>
      <c r="F274" s="1" t="str">
        <f>VLOOKUP(E274,'[1]sử dụng'!B$2:D$617,3,0)</f>
        <v>271.000</v>
      </c>
    </row>
    <row r="275" spans="1:6" hidden="1" x14ac:dyDescent="0.25">
      <c r="A275" s="1" t="s">
        <v>0</v>
      </c>
      <c r="B275" s="1">
        <v>1827</v>
      </c>
      <c r="C275" s="1" t="s">
        <v>220</v>
      </c>
      <c r="D275" s="1" t="s">
        <v>636</v>
      </c>
      <c r="E275" s="1" t="s">
        <v>637</v>
      </c>
      <c r="F275" s="1" t="str">
        <f>VLOOKUP(E275,'[1]sử dụng'!B$2:D$617,3,0)</f>
        <v>271.000</v>
      </c>
    </row>
    <row r="276" spans="1:6" hidden="1" x14ac:dyDescent="0.25">
      <c r="A276" s="1" t="s">
        <v>0</v>
      </c>
      <c r="B276" s="1">
        <v>1828</v>
      </c>
      <c r="C276" s="1" t="s">
        <v>220</v>
      </c>
      <c r="D276" s="1" t="s">
        <v>636</v>
      </c>
      <c r="E276" s="1" t="s">
        <v>638</v>
      </c>
      <c r="F276" s="1" t="str">
        <f>VLOOKUP(E276,'[1]sử dụng'!B$2:D$617,3,0)</f>
        <v>271.000</v>
      </c>
    </row>
    <row r="277" spans="1:6" hidden="1" x14ac:dyDescent="0.25">
      <c r="A277" s="1" t="s">
        <v>0</v>
      </c>
      <c r="B277" s="1">
        <v>1829</v>
      </c>
      <c r="C277" s="1" t="s">
        <v>220</v>
      </c>
      <c r="D277" s="1" t="s">
        <v>639</v>
      </c>
      <c r="E277" s="1" t="s">
        <v>640</v>
      </c>
      <c r="F277" s="1" t="str">
        <f>VLOOKUP(E277,'[1]sử dụng'!B$2:D$617,3,0)</f>
        <v>271.000</v>
      </c>
    </row>
    <row r="278" spans="1:6" hidden="1" x14ac:dyDescent="0.25">
      <c r="A278" s="1" t="s">
        <v>0</v>
      </c>
      <c r="B278" s="1">
        <v>1856</v>
      </c>
      <c r="C278" s="1" t="s">
        <v>220</v>
      </c>
      <c r="D278" s="1" t="s">
        <v>641</v>
      </c>
      <c r="E278" s="1" t="s">
        <v>642</v>
      </c>
      <c r="F278" s="1" t="str">
        <f>VLOOKUP(E278,'[1]sử dụng'!B$2:D$617,3,0)</f>
        <v>197.000</v>
      </c>
    </row>
    <row r="279" spans="1:6" hidden="1" x14ac:dyDescent="0.25">
      <c r="A279" s="1" t="s">
        <v>0</v>
      </c>
      <c r="B279" s="1">
        <v>1857</v>
      </c>
      <c r="C279" s="1" t="s">
        <v>220</v>
      </c>
      <c r="D279" s="1" t="s">
        <v>643</v>
      </c>
      <c r="E279" s="1" t="s">
        <v>644</v>
      </c>
      <c r="F279" s="1" t="str">
        <f>VLOOKUP(E279,'[1]sử dụng'!B$2:D$617,3,0)</f>
        <v>197.000</v>
      </c>
    </row>
    <row r="280" spans="1:6" hidden="1" x14ac:dyDescent="0.25">
      <c r="A280" s="1" t="s">
        <v>0</v>
      </c>
      <c r="B280" s="1">
        <v>1858</v>
      </c>
      <c r="C280" s="1" t="s">
        <v>220</v>
      </c>
      <c r="D280" s="1" t="s">
        <v>645</v>
      </c>
      <c r="E280" s="1" t="s">
        <v>646</v>
      </c>
      <c r="F280" s="1" t="str">
        <f>VLOOKUP(E280,'[1]sử dụng'!B$2:D$617,3,0)</f>
        <v>382.000</v>
      </c>
    </row>
    <row r="281" spans="1:6" hidden="1" x14ac:dyDescent="0.25">
      <c r="A281" s="1" t="s">
        <v>0</v>
      </c>
      <c r="B281" s="1">
        <v>1859</v>
      </c>
      <c r="C281" s="1" t="s">
        <v>220</v>
      </c>
      <c r="D281" s="1" t="s">
        <v>645</v>
      </c>
      <c r="E281" s="1" t="s">
        <v>647</v>
      </c>
      <c r="F281" s="1" t="str">
        <f>VLOOKUP(E281,'[1]sử dụng'!B$2:D$617,3,0)</f>
        <v>382.000</v>
      </c>
    </row>
    <row r="282" spans="1:6" hidden="1" x14ac:dyDescent="0.25">
      <c r="A282" s="1" t="s">
        <v>0</v>
      </c>
      <c r="B282" s="1">
        <v>1860</v>
      </c>
      <c r="C282" s="1" t="s">
        <v>220</v>
      </c>
      <c r="D282" s="1" t="s">
        <v>648</v>
      </c>
      <c r="E282" s="1" t="s">
        <v>649</v>
      </c>
      <c r="F282" s="1" t="str">
        <f>VLOOKUP(E282,'[1]sử dụng'!B$2:D$617,3,0)</f>
        <v>280.000</v>
      </c>
    </row>
    <row r="283" spans="1:6" hidden="1" x14ac:dyDescent="0.25">
      <c r="A283" s="1" t="s">
        <v>0</v>
      </c>
      <c r="B283" s="1">
        <v>1861</v>
      </c>
      <c r="C283" s="1" t="s">
        <v>220</v>
      </c>
      <c r="D283" s="1" t="s">
        <v>648</v>
      </c>
      <c r="E283" s="1" t="s">
        <v>650</v>
      </c>
      <c r="F283" s="1" t="str">
        <f>VLOOKUP(E283,'[1]sử dụng'!B$2:D$617,3,0)</f>
        <v>280.000</v>
      </c>
    </row>
    <row r="284" spans="1:6" hidden="1" x14ac:dyDescent="0.25">
      <c r="A284" s="1" t="s">
        <v>0</v>
      </c>
      <c r="B284" s="1">
        <v>1864</v>
      </c>
      <c r="C284" s="1" t="s">
        <v>220</v>
      </c>
      <c r="D284" s="1" t="s">
        <v>651</v>
      </c>
      <c r="E284" s="1" t="s">
        <v>652</v>
      </c>
      <c r="F284" s="1">
        <f>VLOOKUP(E284,'[1]sử dụng'!B$2:D$617,3,0)</f>
        <v>268000</v>
      </c>
    </row>
    <row r="285" spans="1:6" hidden="1" x14ac:dyDescent="0.25">
      <c r="A285" s="1" t="s">
        <v>0</v>
      </c>
      <c r="B285" s="1">
        <v>1865</v>
      </c>
      <c r="C285" s="1" t="s">
        <v>220</v>
      </c>
      <c r="D285" s="1" t="s">
        <v>653</v>
      </c>
      <c r="E285" s="1" t="s">
        <v>654</v>
      </c>
      <c r="F285" s="1">
        <f>VLOOKUP(E285,'[1]sử dụng'!B$2:D$617,3,0)</f>
        <v>184000</v>
      </c>
    </row>
    <row r="286" spans="1:6" hidden="1" x14ac:dyDescent="0.25">
      <c r="A286" s="1" t="s">
        <v>0</v>
      </c>
      <c r="B286" s="1">
        <v>1866</v>
      </c>
      <c r="C286" s="1" t="s">
        <v>220</v>
      </c>
      <c r="D286" s="1" t="s">
        <v>655</v>
      </c>
      <c r="E286" s="1" t="s">
        <v>656</v>
      </c>
      <c r="F286" s="1">
        <f>VLOOKUP(E286,'[1]sử dụng'!B$2:D$617,3,0)</f>
        <v>268000</v>
      </c>
    </row>
    <row r="287" spans="1:6" hidden="1" x14ac:dyDescent="0.25">
      <c r="A287" s="1" t="s">
        <v>0</v>
      </c>
      <c r="B287" s="1">
        <v>1867</v>
      </c>
      <c r="C287" s="1" t="s">
        <v>220</v>
      </c>
      <c r="D287" s="1" t="s">
        <v>63</v>
      </c>
      <c r="E287" s="1" t="s">
        <v>64</v>
      </c>
      <c r="F287" s="1">
        <f>VLOOKUP(E287,'[1]sử dụng'!B$2:D$617,3,0)</f>
        <v>184000</v>
      </c>
    </row>
    <row r="288" spans="1:6" hidden="1" x14ac:dyDescent="0.25">
      <c r="A288" s="1" t="s">
        <v>0</v>
      </c>
      <c r="B288" s="1">
        <v>1871</v>
      </c>
      <c r="C288" s="1" t="s">
        <v>220</v>
      </c>
      <c r="D288" s="1" t="s">
        <v>657</v>
      </c>
      <c r="E288" s="1" t="s">
        <v>658</v>
      </c>
      <c r="F288" s="1">
        <f>VLOOKUP(E288,'[1]sử dụng'!B$2:D$617,3,0)</f>
        <v>184000</v>
      </c>
    </row>
    <row r="289" spans="1:6" hidden="1" x14ac:dyDescent="0.25">
      <c r="A289" s="1" t="s">
        <v>0</v>
      </c>
      <c r="B289" s="1">
        <v>1872</v>
      </c>
      <c r="C289" s="1" t="s">
        <v>220</v>
      </c>
      <c r="D289" s="1" t="s">
        <v>657</v>
      </c>
      <c r="E289" s="1" t="s">
        <v>659</v>
      </c>
      <c r="F289" s="1">
        <f>VLOOKUP(E289,'[1]sử dụng'!B$2:D$617,3,0)</f>
        <v>184000</v>
      </c>
    </row>
    <row r="290" spans="1:6" hidden="1" x14ac:dyDescent="0.25">
      <c r="A290" s="1" t="s">
        <v>0</v>
      </c>
      <c r="B290" s="1">
        <v>1873</v>
      </c>
      <c r="C290" s="1" t="s">
        <v>220</v>
      </c>
      <c r="D290" s="1" t="s">
        <v>657</v>
      </c>
      <c r="E290" s="1" t="s">
        <v>660</v>
      </c>
      <c r="F290" s="1">
        <f>VLOOKUP(E290,'[1]sử dụng'!B$2:D$617,3,0)</f>
        <v>184000</v>
      </c>
    </row>
    <row r="291" spans="1:6" hidden="1" x14ac:dyDescent="0.25">
      <c r="A291" s="1" t="s">
        <v>0</v>
      </c>
      <c r="B291" s="1">
        <v>1874</v>
      </c>
      <c r="C291" s="1" t="s">
        <v>220</v>
      </c>
      <c r="D291" s="1" t="s">
        <v>657</v>
      </c>
      <c r="E291" s="1" t="s">
        <v>661</v>
      </c>
      <c r="F291" s="1">
        <f>VLOOKUP(E291,'[1]sử dụng'!B$2:D$617,3,0)</f>
        <v>184000</v>
      </c>
    </row>
    <row r="292" spans="1:6" hidden="1" x14ac:dyDescent="0.25">
      <c r="A292" s="1" t="s">
        <v>0</v>
      </c>
      <c r="B292" s="1">
        <v>1875</v>
      </c>
      <c r="C292" s="1" t="s">
        <v>220</v>
      </c>
      <c r="D292" s="1" t="s">
        <v>662</v>
      </c>
      <c r="E292" s="1" t="s">
        <v>663</v>
      </c>
      <c r="F292" s="1" t="str">
        <f>VLOOKUP(E292,'[1]sử dụng'!B$2:D$617,3,0)</f>
        <v>88.400</v>
      </c>
    </row>
    <row r="293" spans="1:6" hidden="1" x14ac:dyDescent="0.25">
      <c r="A293" s="1" t="s">
        <v>0</v>
      </c>
      <c r="B293" s="1">
        <v>1879</v>
      </c>
      <c r="C293" s="1" t="s">
        <v>220</v>
      </c>
      <c r="D293" s="1" t="s">
        <v>501</v>
      </c>
      <c r="E293" s="1" t="s">
        <v>664</v>
      </c>
      <c r="F293" s="1" t="str">
        <f>VLOOKUP(E293,'[1]sử dụng'!B$2:D$617,3,0)</f>
        <v>105.000</v>
      </c>
    </row>
    <row r="294" spans="1:6" hidden="1" x14ac:dyDescent="0.25">
      <c r="A294" s="1" t="s">
        <v>0</v>
      </c>
      <c r="B294" s="1">
        <v>1880</v>
      </c>
      <c r="C294" s="1" t="s">
        <v>220</v>
      </c>
      <c r="D294" s="1" t="s">
        <v>665</v>
      </c>
      <c r="E294" s="1" t="s">
        <v>666</v>
      </c>
      <c r="F294" s="1" t="str">
        <f>VLOOKUP(E294,'[1]sử dụng'!B$2:D$617,3,0)</f>
        <v>1.724.000</v>
      </c>
    </row>
    <row r="295" spans="1:6" hidden="1" x14ac:dyDescent="0.25">
      <c r="A295" s="1" t="s">
        <v>0</v>
      </c>
      <c r="B295" s="1">
        <v>1881</v>
      </c>
      <c r="C295" s="1" t="s">
        <v>220</v>
      </c>
      <c r="D295" s="1" t="s">
        <v>667</v>
      </c>
      <c r="E295" s="1" t="s">
        <v>668</v>
      </c>
      <c r="F295" s="1" t="str">
        <f>VLOOKUP(E295,'[1]sử dụng'!B$2:D$617,3,0)</f>
        <v>357.000</v>
      </c>
    </row>
    <row r="296" spans="1:6" hidden="1" x14ac:dyDescent="0.25">
      <c r="A296" s="1" t="s">
        <v>0</v>
      </c>
      <c r="B296" s="1">
        <v>1835</v>
      </c>
      <c r="C296" s="1" t="s">
        <v>220</v>
      </c>
      <c r="D296" s="1" t="s">
        <v>669</v>
      </c>
      <c r="E296" s="1" t="s">
        <v>670</v>
      </c>
      <c r="F296" s="1" t="str">
        <f>VLOOKUP(E296,'[1]sử dụng'!B$2:D$617,3,0)</f>
        <v>357.000</v>
      </c>
    </row>
    <row r="297" spans="1:6" hidden="1" x14ac:dyDescent="0.25">
      <c r="A297" s="1" t="s">
        <v>0</v>
      </c>
      <c r="B297" s="1">
        <v>1836</v>
      </c>
      <c r="C297" s="1" t="s">
        <v>220</v>
      </c>
      <c r="D297" s="1" t="s">
        <v>671</v>
      </c>
      <c r="E297" s="1" t="s">
        <v>672</v>
      </c>
      <c r="F297" s="1" t="str">
        <f>VLOOKUP(E297,'[1]sử dụng'!B$2:D$617,3,0)</f>
        <v>357.000</v>
      </c>
    </row>
    <row r="298" spans="1:6" hidden="1" x14ac:dyDescent="0.25">
      <c r="A298" s="1" t="s">
        <v>0</v>
      </c>
      <c r="B298" s="1">
        <v>1837</v>
      </c>
      <c r="C298" s="1" t="s">
        <v>220</v>
      </c>
      <c r="D298" s="1" t="s">
        <v>671</v>
      </c>
      <c r="E298" s="1" t="s">
        <v>673</v>
      </c>
      <c r="F298" s="1" t="str">
        <f>VLOOKUP(E298,'[1]sử dụng'!B$2:D$617,3,0)</f>
        <v>357.000</v>
      </c>
    </row>
    <row r="299" spans="1:6" hidden="1" x14ac:dyDescent="0.25">
      <c r="A299" s="1" t="s">
        <v>0</v>
      </c>
      <c r="B299" s="1">
        <v>1838</v>
      </c>
      <c r="C299" s="1" t="s">
        <v>220</v>
      </c>
      <c r="D299" s="1" t="s">
        <v>674</v>
      </c>
      <c r="E299" s="1" t="s">
        <v>675</v>
      </c>
      <c r="F299" s="1" t="str">
        <f>VLOOKUP(E299,'[1]sử dụng'!B$2:D$617,3,0)</f>
        <v>357.000</v>
      </c>
    </row>
    <row r="300" spans="1:6" hidden="1" x14ac:dyDescent="0.25">
      <c r="A300" s="1" t="s">
        <v>0</v>
      </c>
      <c r="B300" s="1">
        <v>1839</v>
      </c>
      <c r="C300" s="1" t="s">
        <v>220</v>
      </c>
      <c r="D300" s="1" t="s">
        <v>674</v>
      </c>
      <c r="E300" s="1" t="s">
        <v>676</v>
      </c>
      <c r="F300" s="1" t="str">
        <f>VLOOKUP(E300,'[1]sử dụng'!B$2:D$617,3,0)</f>
        <v>357.000</v>
      </c>
    </row>
    <row r="301" spans="1:6" hidden="1" x14ac:dyDescent="0.25">
      <c r="A301" s="1" t="s">
        <v>0</v>
      </c>
      <c r="B301" s="1">
        <v>1840</v>
      </c>
      <c r="C301" s="1" t="s">
        <v>220</v>
      </c>
      <c r="D301" s="1" t="s">
        <v>677</v>
      </c>
      <c r="E301" s="1" t="s">
        <v>678</v>
      </c>
      <c r="F301" s="1" t="str">
        <f>VLOOKUP(E301,'[1]sử dụng'!B$2:D$617,3,0)</f>
        <v>357.000</v>
      </c>
    </row>
    <row r="302" spans="1:6" hidden="1" x14ac:dyDescent="0.25">
      <c r="A302" s="1" t="s">
        <v>0</v>
      </c>
      <c r="B302" s="1">
        <v>1841</v>
      </c>
      <c r="C302" s="1" t="s">
        <v>220</v>
      </c>
      <c r="D302" s="1" t="s">
        <v>677</v>
      </c>
      <c r="E302" s="1" t="s">
        <v>679</v>
      </c>
      <c r="F302" s="1" t="str">
        <f>VLOOKUP(E302,'[1]sử dụng'!B$2:D$617,3,0)</f>
        <v>357.000</v>
      </c>
    </row>
    <row r="303" spans="1:6" hidden="1" x14ac:dyDescent="0.25">
      <c r="A303" s="1" t="s">
        <v>0</v>
      </c>
      <c r="B303" s="1">
        <v>1842</v>
      </c>
      <c r="C303" s="1" t="s">
        <v>220</v>
      </c>
      <c r="D303" s="1" t="s">
        <v>680</v>
      </c>
      <c r="E303" s="1" t="s">
        <v>681</v>
      </c>
      <c r="F303" s="1" t="str">
        <f>VLOOKUP(E303,'[1]sử dụng'!B$2:D$617,3,0)</f>
        <v>152.000</v>
      </c>
    </row>
    <row r="304" spans="1:6" hidden="1" x14ac:dyDescent="0.25">
      <c r="A304" s="1" t="s">
        <v>0</v>
      </c>
      <c r="B304" s="1">
        <v>1843</v>
      </c>
      <c r="C304" s="1" t="s">
        <v>220</v>
      </c>
      <c r="D304" s="1" t="s">
        <v>682</v>
      </c>
      <c r="E304" s="1" t="s">
        <v>683</v>
      </c>
      <c r="F304" s="1">
        <f>VLOOKUP(E304,'[1]sử dụng'!B$2:D$617,3,0)</f>
        <v>184000</v>
      </c>
    </row>
    <row r="305" spans="1:6" hidden="1" x14ac:dyDescent="0.25">
      <c r="A305" s="1" t="s">
        <v>0</v>
      </c>
      <c r="B305" s="1">
        <v>1845</v>
      </c>
      <c r="C305" s="1" t="s">
        <v>220</v>
      </c>
      <c r="D305" s="1" t="s">
        <v>684</v>
      </c>
      <c r="E305" s="1" t="s">
        <v>685</v>
      </c>
      <c r="F305" s="1">
        <f>VLOOKUP(E305,'[1]sử dụng'!B$2:D$617,3,0)</f>
        <v>61500</v>
      </c>
    </row>
    <row r="306" spans="1:6" hidden="1" x14ac:dyDescent="0.25">
      <c r="A306" s="1" t="s">
        <v>0</v>
      </c>
      <c r="B306" s="1">
        <v>1846</v>
      </c>
      <c r="C306" s="1" t="s">
        <v>220</v>
      </c>
      <c r="D306" s="1" t="s">
        <v>684</v>
      </c>
      <c r="E306" s="1" t="s">
        <v>686</v>
      </c>
      <c r="F306" s="1">
        <f>VLOOKUP(E306,'[1]sử dụng'!B$2:D$617,3,0)</f>
        <v>61500</v>
      </c>
    </row>
    <row r="307" spans="1:6" hidden="1" x14ac:dyDescent="0.25">
      <c r="A307" s="1" t="s">
        <v>0</v>
      </c>
      <c r="B307" s="1">
        <v>1847</v>
      </c>
      <c r="C307" s="1" t="s">
        <v>220</v>
      </c>
      <c r="D307" s="1" t="s">
        <v>687</v>
      </c>
      <c r="E307" s="1" t="s">
        <v>688</v>
      </c>
      <c r="F307" s="1" t="str">
        <f>VLOOKUP(E307,'[1]sử dụng'!B$2:D$617,3,0)</f>
        <v>209.000</v>
      </c>
    </row>
    <row r="308" spans="1:6" hidden="1" x14ac:dyDescent="0.25">
      <c r="A308" s="1" t="s">
        <v>0</v>
      </c>
      <c r="B308" s="1">
        <v>1848</v>
      </c>
      <c r="C308" s="1" t="s">
        <v>220</v>
      </c>
      <c r="D308" s="1" t="s">
        <v>687</v>
      </c>
      <c r="E308" s="1" t="s">
        <v>689</v>
      </c>
      <c r="F308" s="1" t="str">
        <f>VLOOKUP(E308,'[1]sử dụng'!B$2:D$617,3,0)</f>
        <v>209.000</v>
      </c>
    </row>
    <row r="309" spans="1:6" hidden="1" x14ac:dyDescent="0.25">
      <c r="A309" s="1" t="s">
        <v>0</v>
      </c>
      <c r="B309" s="1">
        <v>1849</v>
      </c>
      <c r="C309" s="1" t="s">
        <v>220</v>
      </c>
      <c r="D309" s="1" t="s">
        <v>690</v>
      </c>
      <c r="E309" s="1" t="s">
        <v>691</v>
      </c>
      <c r="F309" s="1">
        <f>VLOOKUP(E309,'[1]sử dụng'!B$2:D$617,3,0)</f>
        <v>184000</v>
      </c>
    </row>
    <row r="310" spans="1:6" hidden="1" x14ac:dyDescent="0.25">
      <c r="A310" s="1" t="s">
        <v>0</v>
      </c>
      <c r="B310" s="1">
        <v>1850</v>
      </c>
      <c r="C310" s="1" t="s">
        <v>220</v>
      </c>
      <c r="D310" s="1" t="s">
        <v>503</v>
      </c>
      <c r="E310" s="1" t="s">
        <v>692</v>
      </c>
      <c r="F310" s="1" t="str">
        <f>VLOOKUP(E310,'[1]sử dụng'!B$2:D$617,3,0)</f>
        <v>166.000</v>
      </c>
    </row>
    <row r="311" spans="1:6" x14ac:dyDescent="0.25">
      <c r="A311" s="1" t="s">
        <v>0</v>
      </c>
      <c r="B311" s="1">
        <v>1852</v>
      </c>
      <c r="C311" s="1" t="s">
        <v>220</v>
      </c>
      <c r="D311" s="1" t="s">
        <v>693</v>
      </c>
      <c r="E311" s="1" t="s">
        <v>694</v>
      </c>
    </row>
    <row r="312" spans="1:6" x14ac:dyDescent="0.25">
      <c r="A312" s="1" t="s">
        <v>0</v>
      </c>
      <c r="B312" s="1">
        <v>1853</v>
      </c>
      <c r="C312" s="1" t="s">
        <v>220</v>
      </c>
      <c r="D312" s="1" t="s">
        <v>695</v>
      </c>
      <c r="E312" s="1" t="s">
        <v>696</v>
      </c>
    </row>
    <row r="313" spans="1:6" hidden="1" x14ac:dyDescent="0.25">
      <c r="A313" s="1" t="s">
        <v>0</v>
      </c>
      <c r="B313" s="1">
        <v>1882</v>
      </c>
      <c r="C313" s="1" t="s">
        <v>220</v>
      </c>
      <c r="D313" s="1" t="s">
        <v>667</v>
      </c>
      <c r="E313" s="1" t="s">
        <v>697</v>
      </c>
      <c r="F313" s="1" t="str">
        <f>VLOOKUP(E313,'[1]sử dụng'!B$2:D$617,3,0)</f>
        <v>357.000</v>
      </c>
    </row>
    <row r="314" spans="1:6" hidden="1" x14ac:dyDescent="0.25">
      <c r="A314" s="1" t="s">
        <v>0</v>
      </c>
      <c r="B314" s="1">
        <v>1883</v>
      </c>
      <c r="C314" s="1" t="s">
        <v>220</v>
      </c>
      <c r="D314" s="1" t="s">
        <v>698</v>
      </c>
      <c r="E314" s="1" t="s">
        <v>699</v>
      </c>
      <c r="F314" s="1" t="str">
        <f>VLOOKUP(E314,'[1]sử dụng'!B$2:D$617,3,0)</f>
        <v>223.000</v>
      </c>
    </row>
    <row r="315" spans="1:6" hidden="1" x14ac:dyDescent="0.25">
      <c r="A315" s="1" t="s">
        <v>0</v>
      </c>
      <c r="B315" s="1">
        <v>1884</v>
      </c>
      <c r="C315" s="1" t="s">
        <v>220</v>
      </c>
      <c r="D315" s="1" t="s">
        <v>698</v>
      </c>
      <c r="E315" s="1" t="s">
        <v>700</v>
      </c>
      <c r="F315" s="1" t="str">
        <f>VLOOKUP(E315,'[1]sử dụng'!B$2:D$617,3,0)</f>
        <v>223.000</v>
      </c>
    </row>
    <row r="316" spans="1:6" hidden="1" x14ac:dyDescent="0.25">
      <c r="A316" s="1" t="s">
        <v>0</v>
      </c>
      <c r="B316" s="1">
        <v>1885</v>
      </c>
      <c r="C316" s="1" t="s">
        <v>220</v>
      </c>
      <c r="D316" s="1" t="s">
        <v>701</v>
      </c>
      <c r="E316" s="1" t="s">
        <v>702</v>
      </c>
      <c r="F316" s="1" t="str">
        <f>VLOOKUP(E316,'[1]sử dụng'!B$2:D$617,3,0)</f>
        <v>3.087.000</v>
      </c>
    </row>
    <row r="317" spans="1:6" hidden="1" x14ac:dyDescent="0.25">
      <c r="A317" s="1" t="s">
        <v>0</v>
      </c>
      <c r="B317" s="1">
        <v>1886</v>
      </c>
      <c r="C317" s="1" t="s">
        <v>220</v>
      </c>
      <c r="D317" s="1" t="s">
        <v>701</v>
      </c>
      <c r="E317" s="1" t="s">
        <v>703</v>
      </c>
      <c r="F317" s="1" t="str">
        <f>VLOOKUP(E317,'[1]sử dụng'!B$2:D$617,3,0)</f>
        <v>3.087.000</v>
      </c>
    </row>
    <row r="318" spans="1:6" hidden="1" x14ac:dyDescent="0.25">
      <c r="A318" s="1" t="s">
        <v>0</v>
      </c>
      <c r="B318" s="1">
        <v>1887</v>
      </c>
      <c r="C318" s="1" t="s">
        <v>220</v>
      </c>
      <c r="D318" s="1" t="s">
        <v>704</v>
      </c>
      <c r="E318" s="1" t="s">
        <v>705</v>
      </c>
      <c r="F318" s="1" t="str">
        <f>VLOOKUP(E318,'[1]sử dụng'!B$2:D$617,3,0)</f>
        <v>3.087.000</v>
      </c>
    </row>
    <row r="319" spans="1:6" hidden="1" x14ac:dyDescent="0.25">
      <c r="A319" s="1" t="s">
        <v>0</v>
      </c>
      <c r="B319" s="1">
        <v>1888</v>
      </c>
      <c r="C319" s="1" t="s">
        <v>220</v>
      </c>
      <c r="D319" s="1" t="s">
        <v>704</v>
      </c>
      <c r="E319" s="1" t="s">
        <v>706</v>
      </c>
      <c r="F319" s="1" t="str">
        <f>VLOOKUP(E319,'[1]sử dụng'!B$2:D$617,3,0)</f>
        <v>3.087.000</v>
      </c>
    </row>
    <row r="320" spans="1:6" hidden="1" x14ac:dyDescent="0.25">
      <c r="A320" s="1" t="s">
        <v>0</v>
      </c>
      <c r="B320" s="1">
        <v>1890</v>
      </c>
      <c r="C320" s="1" t="s">
        <v>220</v>
      </c>
      <c r="D320" s="1" t="s">
        <v>707</v>
      </c>
      <c r="E320" s="1" t="s">
        <v>708</v>
      </c>
      <c r="F320" s="1">
        <f>VLOOKUP(E320,'[1]sử dụng'!B$2:D$617,3,0)</f>
        <v>139000</v>
      </c>
    </row>
    <row r="321" spans="1:6" hidden="1" x14ac:dyDescent="0.25">
      <c r="A321" s="1" t="s">
        <v>0</v>
      </c>
      <c r="B321" s="1">
        <v>1778</v>
      </c>
      <c r="C321" s="1" t="s">
        <v>220</v>
      </c>
      <c r="D321" s="1" t="s">
        <v>709</v>
      </c>
      <c r="E321" s="1" t="s">
        <v>710</v>
      </c>
      <c r="F321" s="1" t="str">
        <f>VLOOKUP(E321,'[1]sử dụng'!B$2:D$617,3,0)</f>
        <v>167.000</v>
      </c>
    </row>
    <row r="322" spans="1:6" x14ac:dyDescent="0.25">
      <c r="A322" s="1" t="s">
        <v>0</v>
      </c>
      <c r="B322" s="1">
        <v>1780</v>
      </c>
      <c r="C322" s="1" t="s">
        <v>220</v>
      </c>
      <c r="D322" s="1" t="s">
        <v>711</v>
      </c>
      <c r="E322" s="1" t="s">
        <v>712</v>
      </c>
    </row>
    <row r="323" spans="1:6" hidden="1" x14ac:dyDescent="0.25">
      <c r="A323" s="1" t="s">
        <v>0</v>
      </c>
      <c r="B323" s="1">
        <v>1748</v>
      </c>
      <c r="C323" s="1" t="s">
        <v>220</v>
      </c>
      <c r="D323" s="1" t="s">
        <v>713</v>
      </c>
      <c r="E323" s="1" t="s">
        <v>714</v>
      </c>
      <c r="F323" s="1" t="str">
        <f>VLOOKUP(E323,'[1]sử dụng'!B$2:D$617,3,0)</f>
        <v>849.000</v>
      </c>
    </row>
    <row r="324" spans="1:6" hidden="1" x14ac:dyDescent="0.25">
      <c r="A324" s="1" t="s">
        <v>0</v>
      </c>
      <c r="B324" s="1">
        <v>1750</v>
      </c>
      <c r="C324" s="1" t="s">
        <v>220</v>
      </c>
      <c r="D324" s="1" t="s">
        <v>715</v>
      </c>
      <c r="E324" s="1" t="s">
        <v>716</v>
      </c>
      <c r="F324" s="1" t="str">
        <f>VLOOKUP(E324,'[1]sử dụng'!B$2:D$617,3,0)</f>
        <v>351.000</v>
      </c>
    </row>
    <row r="325" spans="1:6" hidden="1" x14ac:dyDescent="0.25">
      <c r="A325" s="1" t="s">
        <v>0</v>
      </c>
      <c r="B325" s="1">
        <v>1891</v>
      </c>
      <c r="C325" s="1" t="s">
        <v>220</v>
      </c>
      <c r="D325" s="1" t="s">
        <v>707</v>
      </c>
      <c r="E325" s="1" t="s">
        <v>717</v>
      </c>
      <c r="F325" s="1">
        <f>VLOOKUP(E325,'[1]sử dụng'!B$2:D$617,3,0)</f>
        <v>139000</v>
      </c>
    </row>
    <row r="326" spans="1:6" hidden="1" x14ac:dyDescent="0.25">
      <c r="A326" s="1" t="s">
        <v>0</v>
      </c>
      <c r="B326" s="1">
        <v>1897</v>
      </c>
      <c r="C326" s="1" t="s">
        <v>220</v>
      </c>
      <c r="D326" s="1" t="s">
        <v>718</v>
      </c>
      <c r="E326" s="1" t="s">
        <v>719</v>
      </c>
      <c r="F326" s="1">
        <f>VLOOKUP(E326,'[1]sử dụng'!B$2:D$617,3,0)</f>
        <v>70100</v>
      </c>
    </row>
    <row r="327" spans="1:6" hidden="1" x14ac:dyDescent="0.25">
      <c r="A327" s="1" t="s">
        <v>0</v>
      </c>
      <c r="B327" s="1">
        <v>1898</v>
      </c>
      <c r="C327" s="1" t="s">
        <v>220</v>
      </c>
      <c r="D327" s="1" t="s">
        <v>720</v>
      </c>
      <c r="E327" s="1" t="s">
        <v>721</v>
      </c>
      <c r="F327" s="1">
        <f>VLOOKUP(E327,'[1]sử dụng'!B$2:D$617,3,0)</f>
        <v>70100</v>
      </c>
    </row>
    <row r="328" spans="1:6" hidden="1" x14ac:dyDescent="0.25">
      <c r="A328" s="1" t="s">
        <v>0</v>
      </c>
      <c r="B328" s="1">
        <v>1899</v>
      </c>
      <c r="C328" s="1" t="s">
        <v>220</v>
      </c>
      <c r="D328" s="1" t="s">
        <v>722</v>
      </c>
      <c r="E328" s="1" t="s">
        <v>723</v>
      </c>
      <c r="F328" s="1">
        <f>VLOOKUP(E328,'[1]sử dụng'!B$2:D$617,3,0)</f>
        <v>70100</v>
      </c>
    </row>
    <row r="329" spans="1:6" hidden="1" x14ac:dyDescent="0.25">
      <c r="A329" s="1" t="s">
        <v>0</v>
      </c>
      <c r="B329" s="1">
        <v>1900</v>
      </c>
      <c r="C329" s="1" t="s">
        <v>220</v>
      </c>
      <c r="D329" s="1" t="s">
        <v>724</v>
      </c>
      <c r="E329" s="1" t="s">
        <v>725</v>
      </c>
      <c r="F329" s="1">
        <f>VLOOKUP(E329,'[1]sử dụng'!B$2:D$617,3,0)</f>
        <v>70100</v>
      </c>
    </row>
    <row r="330" spans="1:6" hidden="1" x14ac:dyDescent="0.25">
      <c r="A330" s="1" t="s">
        <v>0</v>
      </c>
      <c r="B330" s="1">
        <v>1901</v>
      </c>
      <c r="C330" s="1" t="s">
        <v>220</v>
      </c>
      <c r="D330" s="1" t="s">
        <v>726</v>
      </c>
      <c r="E330" s="1" t="s">
        <v>727</v>
      </c>
      <c r="F330" s="1">
        <f>VLOOKUP(E330,'[1]sử dụng'!B$2:D$617,3,0)</f>
        <v>70100</v>
      </c>
    </row>
    <row r="331" spans="1:6" hidden="1" x14ac:dyDescent="0.25">
      <c r="A331" s="1" t="s">
        <v>0</v>
      </c>
      <c r="B331" s="1">
        <v>1902</v>
      </c>
      <c r="C331" s="1" t="s">
        <v>220</v>
      </c>
      <c r="D331" s="1" t="s">
        <v>728</v>
      </c>
      <c r="E331" s="1" t="s">
        <v>729</v>
      </c>
      <c r="F331" s="1">
        <f>VLOOKUP(E331,'[1]sử dụng'!B$2:D$617,3,0)</f>
        <v>70100</v>
      </c>
    </row>
    <row r="332" spans="1:6" hidden="1" x14ac:dyDescent="0.25">
      <c r="A332" s="1" t="s">
        <v>0</v>
      </c>
      <c r="B332" s="1">
        <v>1904</v>
      </c>
      <c r="C332" s="1" t="s">
        <v>220</v>
      </c>
      <c r="D332" s="1" t="s">
        <v>730</v>
      </c>
      <c r="E332" s="1" t="s">
        <v>731</v>
      </c>
      <c r="F332" s="1">
        <f>VLOOKUP(E332,'[1]sử dụng'!B$2:D$617,3,0)</f>
        <v>70100</v>
      </c>
    </row>
    <row r="333" spans="1:6" hidden="1" x14ac:dyDescent="0.25">
      <c r="A333" s="1" t="s">
        <v>0</v>
      </c>
      <c r="B333" s="1">
        <v>1905</v>
      </c>
      <c r="C333" s="1" t="s">
        <v>220</v>
      </c>
      <c r="D333" s="1" t="s">
        <v>732</v>
      </c>
      <c r="E333" s="1" t="s">
        <v>733</v>
      </c>
      <c r="F333" s="1">
        <f>VLOOKUP(E333,'[1]sử dụng'!B$2:D$617,3,0)</f>
        <v>70100</v>
      </c>
    </row>
    <row r="334" spans="1:6" hidden="1" x14ac:dyDescent="0.25">
      <c r="A334" s="1" t="s">
        <v>0</v>
      </c>
      <c r="B334" s="1">
        <v>1906</v>
      </c>
      <c r="C334" s="1" t="s">
        <v>220</v>
      </c>
      <c r="D334" s="1" t="s">
        <v>734</v>
      </c>
      <c r="E334" s="1" t="s">
        <v>735</v>
      </c>
      <c r="F334" s="1">
        <f>VLOOKUP(E334,'[1]sử dụng'!B$2:D$617,3,0)</f>
        <v>70100</v>
      </c>
    </row>
    <row r="335" spans="1:6" hidden="1" x14ac:dyDescent="0.25">
      <c r="A335" s="1" t="s">
        <v>0</v>
      </c>
      <c r="B335" s="1">
        <v>1907</v>
      </c>
      <c r="C335" s="1" t="s">
        <v>220</v>
      </c>
      <c r="D335" s="1" t="s">
        <v>736</v>
      </c>
      <c r="E335" s="1" t="s">
        <v>737</v>
      </c>
      <c r="F335" s="1">
        <f>VLOOKUP(E335,'[1]sử dụng'!B$2:D$617,3,0)</f>
        <v>70100</v>
      </c>
    </row>
    <row r="336" spans="1:6" hidden="1" x14ac:dyDescent="0.25">
      <c r="A336" s="1" t="s">
        <v>0</v>
      </c>
      <c r="B336" s="1">
        <v>1908</v>
      </c>
      <c r="C336" s="1" t="s">
        <v>220</v>
      </c>
      <c r="D336" s="1" t="s">
        <v>738</v>
      </c>
      <c r="E336" s="1" t="s">
        <v>739</v>
      </c>
      <c r="F336" s="1">
        <f>VLOOKUP(E336,'[1]sử dụng'!B$2:D$617,3,0)</f>
        <v>70100</v>
      </c>
    </row>
    <row r="337" spans="1:6" hidden="1" x14ac:dyDescent="0.25">
      <c r="A337" s="1" t="s">
        <v>0</v>
      </c>
      <c r="B337" s="1">
        <v>1910</v>
      </c>
      <c r="C337" s="1" t="s">
        <v>220</v>
      </c>
      <c r="D337" s="1" t="s">
        <v>740</v>
      </c>
      <c r="E337" s="1" t="s">
        <v>741</v>
      </c>
      <c r="F337" s="1">
        <f>VLOOKUP(E337,'[1]sử dụng'!B$2:D$617,3,0)</f>
        <v>70100</v>
      </c>
    </row>
    <row r="338" spans="1:6" hidden="1" x14ac:dyDescent="0.25">
      <c r="A338" s="1" t="s">
        <v>0</v>
      </c>
      <c r="B338" s="1">
        <v>1911</v>
      </c>
      <c r="C338" s="1" t="s">
        <v>220</v>
      </c>
      <c r="D338" s="1" t="s">
        <v>742</v>
      </c>
      <c r="E338" s="1" t="s">
        <v>743</v>
      </c>
      <c r="F338" s="1">
        <f>VLOOKUP(E338,'[1]sử dụng'!B$2:D$617,3,0)</f>
        <v>70100</v>
      </c>
    </row>
    <row r="339" spans="1:6" hidden="1" x14ac:dyDescent="0.25">
      <c r="A339" s="1" t="s">
        <v>0</v>
      </c>
      <c r="B339" s="1">
        <v>1912</v>
      </c>
      <c r="C339" s="1" t="s">
        <v>220</v>
      </c>
      <c r="D339" s="1" t="s">
        <v>744</v>
      </c>
      <c r="E339" s="1" t="s">
        <v>745</v>
      </c>
      <c r="F339" s="1">
        <f>VLOOKUP(E339,'[1]sử dụng'!B$2:D$617,3,0)</f>
        <v>70100</v>
      </c>
    </row>
    <row r="340" spans="1:6" x14ac:dyDescent="0.25">
      <c r="A340" s="1" t="s">
        <v>0</v>
      </c>
      <c r="B340" s="1">
        <v>1854</v>
      </c>
      <c r="C340" s="1" t="s">
        <v>220</v>
      </c>
      <c r="D340" s="1" t="s">
        <v>746</v>
      </c>
      <c r="E340" s="1" t="s">
        <v>747</v>
      </c>
    </row>
    <row r="341" spans="1:6" x14ac:dyDescent="0.25">
      <c r="A341" s="1" t="s">
        <v>0</v>
      </c>
      <c r="B341" s="1">
        <v>1855</v>
      </c>
      <c r="C341" s="1" t="s">
        <v>220</v>
      </c>
      <c r="D341" s="1" t="s">
        <v>748</v>
      </c>
      <c r="E341" s="1" t="s">
        <v>749</v>
      </c>
    </row>
    <row r="342" spans="1:6" hidden="1" x14ac:dyDescent="0.25">
      <c r="A342" s="1" t="s">
        <v>0</v>
      </c>
      <c r="B342" s="1">
        <v>1913</v>
      </c>
      <c r="C342" s="1" t="s">
        <v>220</v>
      </c>
      <c r="D342" s="1" t="s">
        <v>750</v>
      </c>
      <c r="E342" s="1" t="s">
        <v>751</v>
      </c>
      <c r="F342" s="1">
        <f>VLOOKUP(E342,'[1]sử dụng'!B$2:D$617,3,0)</f>
        <v>70100</v>
      </c>
    </row>
    <row r="343" spans="1:6" hidden="1" x14ac:dyDescent="0.25">
      <c r="A343" s="1" t="s">
        <v>0</v>
      </c>
      <c r="B343" s="1">
        <v>1914</v>
      </c>
      <c r="C343" s="1" t="s">
        <v>220</v>
      </c>
      <c r="D343" s="1" t="s">
        <v>752</v>
      </c>
      <c r="E343" s="1" t="s">
        <v>753</v>
      </c>
      <c r="F343" s="1">
        <f>VLOOKUP(E343,'[1]sử dụng'!B$2:D$617,3,0)</f>
        <v>70100</v>
      </c>
    </row>
    <row r="344" spans="1:6" hidden="1" x14ac:dyDescent="0.25">
      <c r="A344" s="1" t="s">
        <v>0</v>
      </c>
      <c r="B344" s="1">
        <v>1915</v>
      </c>
      <c r="C344" s="1" t="s">
        <v>220</v>
      </c>
      <c r="D344" s="1" t="s">
        <v>754</v>
      </c>
      <c r="E344" s="1" t="s">
        <v>755</v>
      </c>
      <c r="F344" s="1">
        <f>VLOOKUP(E344,'[1]sử dụng'!B$2:D$617,3,0)</f>
        <v>70100</v>
      </c>
    </row>
    <row r="345" spans="1:6" hidden="1" x14ac:dyDescent="0.25">
      <c r="A345" s="1" t="s">
        <v>0</v>
      </c>
      <c r="B345" s="1">
        <v>1918</v>
      </c>
      <c r="C345" s="1" t="s">
        <v>220</v>
      </c>
      <c r="D345" s="1" t="s">
        <v>756</v>
      </c>
      <c r="E345" s="1" t="s">
        <v>757</v>
      </c>
      <c r="F345" s="1">
        <f>VLOOKUP(E345,'[1]sử dụng'!B$2:D$617,3,0)</f>
        <v>70100</v>
      </c>
    </row>
    <row r="346" spans="1:6" hidden="1" x14ac:dyDescent="0.25">
      <c r="A346" s="1" t="s">
        <v>0</v>
      </c>
      <c r="B346" s="1">
        <v>1919</v>
      </c>
      <c r="C346" s="1" t="s">
        <v>220</v>
      </c>
      <c r="D346" s="1" t="s">
        <v>758</v>
      </c>
      <c r="E346" s="1" t="s">
        <v>759</v>
      </c>
      <c r="F346" s="1">
        <f>VLOOKUP(E346,'[1]sử dụng'!B$2:D$617,3,0)</f>
        <v>70100</v>
      </c>
    </row>
    <row r="347" spans="1:6" hidden="1" x14ac:dyDescent="0.25">
      <c r="A347" s="1" t="s">
        <v>0</v>
      </c>
      <c r="B347" s="1">
        <v>1920</v>
      </c>
      <c r="C347" s="1" t="s">
        <v>220</v>
      </c>
      <c r="D347" s="1" t="s">
        <v>760</v>
      </c>
      <c r="E347" s="1" t="s">
        <v>761</v>
      </c>
      <c r="F347" s="1">
        <f>VLOOKUP(E347,'[1]sử dụng'!B$2:D$617,3,0)</f>
        <v>70100</v>
      </c>
    </row>
    <row r="348" spans="1:6" hidden="1" x14ac:dyDescent="0.25">
      <c r="A348" s="1" t="s">
        <v>0</v>
      </c>
      <c r="B348" s="1">
        <v>1921</v>
      </c>
      <c r="C348" s="1" t="s">
        <v>220</v>
      </c>
      <c r="D348" s="1" t="s">
        <v>762</v>
      </c>
      <c r="E348" s="1" t="s">
        <v>763</v>
      </c>
      <c r="F348" s="1">
        <f>VLOOKUP(E348,'[1]sử dụng'!B$2:D$617,3,0)</f>
        <v>70100</v>
      </c>
    </row>
    <row r="349" spans="1:6" hidden="1" x14ac:dyDescent="0.25">
      <c r="A349" s="1" t="s">
        <v>0</v>
      </c>
      <c r="B349" s="1">
        <v>1922</v>
      </c>
      <c r="C349" s="1" t="s">
        <v>220</v>
      </c>
      <c r="D349" s="1" t="s">
        <v>764</v>
      </c>
      <c r="E349" s="1" t="s">
        <v>765</v>
      </c>
      <c r="F349" s="1">
        <f>VLOOKUP(E349,'[1]sử dụng'!B$2:D$617,3,0)</f>
        <v>70100</v>
      </c>
    </row>
    <row r="350" spans="1:6" hidden="1" x14ac:dyDescent="0.25">
      <c r="A350" s="1" t="s">
        <v>0</v>
      </c>
      <c r="B350" s="1">
        <v>1923</v>
      </c>
      <c r="C350" s="1" t="s">
        <v>220</v>
      </c>
      <c r="D350" s="1" t="s">
        <v>766</v>
      </c>
      <c r="E350" s="1" t="s">
        <v>767</v>
      </c>
      <c r="F350" s="1">
        <f>VLOOKUP(E350,'[1]sử dụng'!B$2:D$617,3,0)</f>
        <v>70100</v>
      </c>
    </row>
    <row r="351" spans="1:6" hidden="1" x14ac:dyDescent="0.25">
      <c r="A351" s="1" t="s">
        <v>0</v>
      </c>
      <c r="B351" s="1">
        <v>1925</v>
      </c>
      <c r="C351" s="1" t="s">
        <v>220</v>
      </c>
      <c r="D351" s="1" t="s">
        <v>768</v>
      </c>
      <c r="E351" s="1" t="s">
        <v>769</v>
      </c>
      <c r="F351" s="1">
        <f>VLOOKUP(E351,'[1]sử dụng'!B$2:D$617,3,0)</f>
        <v>70100</v>
      </c>
    </row>
    <row r="352" spans="1:6" hidden="1" x14ac:dyDescent="0.25">
      <c r="A352" s="1" t="s">
        <v>0</v>
      </c>
      <c r="B352" s="1">
        <v>1942</v>
      </c>
      <c r="C352" s="1" t="s">
        <v>220</v>
      </c>
      <c r="D352" s="1" t="s">
        <v>770</v>
      </c>
      <c r="E352" s="1" t="s">
        <v>771</v>
      </c>
      <c r="F352" s="1">
        <f>VLOOKUP(E352,'[1]sử dụng'!B$2:D$617,3,0)</f>
        <v>70100</v>
      </c>
    </row>
    <row r="353" spans="1:6" hidden="1" x14ac:dyDescent="0.25">
      <c r="A353" s="1" t="s">
        <v>0</v>
      </c>
      <c r="B353" s="1">
        <v>1943</v>
      </c>
      <c r="C353" s="1" t="s">
        <v>220</v>
      </c>
      <c r="D353" s="1" t="s">
        <v>772</v>
      </c>
      <c r="E353" s="1" t="s">
        <v>773</v>
      </c>
      <c r="F353" s="1">
        <f>VLOOKUP(E353,'[1]sử dụng'!B$2:D$617,3,0)</f>
        <v>70100</v>
      </c>
    </row>
    <row r="354" spans="1:6" hidden="1" x14ac:dyDescent="0.25">
      <c r="A354" s="1" t="s">
        <v>0</v>
      </c>
      <c r="B354" s="1">
        <v>1944</v>
      </c>
      <c r="C354" s="1" t="s">
        <v>220</v>
      </c>
      <c r="D354" s="1" t="s">
        <v>774</v>
      </c>
      <c r="E354" s="1" t="s">
        <v>775</v>
      </c>
      <c r="F354" s="1">
        <f>VLOOKUP(E354,'[1]sử dụng'!B$2:D$617,3,0)</f>
        <v>70100</v>
      </c>
    </row>
    <row r="355" spans="1:6" hidden="1" x14ac:dyDescent="0.25">
      <c r="A355" s="1" t="s">
        <v>0</v>
      </c>
      <c r="B355" s="1">
        <v>1946</v>
      </c>
      <c r="C355" s="1" t="s">
        <v>220</v>
      </c>
      <c r="D355" s="1" t="s">
        <v>776</v>
      </c>
      <c r="E355" s="1" t="s">
        <v>777</v>
      </c>
      <c r="F355" s="1">
        <f>VLOOKUP(E355,'[1]sử dụng'!B$2:D$617,3,0)</f>
        <v>70100</v>
      </c>
    </row>
    <row r="356" spans="1:6" hidden="1" x14ac:dyDescent="0.25">
      <c r="A356" s="1" t="s">
        <v>0</v>
      </c>
      <c r="B356" s="1">
        <v>1947</v>
      </c>
      <c r="C356" s="1" t="s">
        <v>220</v>
      </c>
      <c r="D356" s="1" t="s">
        <v>778</v>
      </c>
      <c r="E356" s="1" t="s">
        <v>779</v>
      </c>
      <c r="F356" s="1">
        <f>VLOOKUP(E356,'[1]sử dụng'!B$2:D$617,3,0)</f>
        <v>70100</v>
      </c>
    </row>
    <row r="357" spans="1:6" hidden="1" x14ac:dyDescent="0.25">
      <c r="A357" s="1" t="s">
        <v>0</v>
      </c>
      <c r="B357" s="1">
        <v>1948</v>
      </c>
      <c r="C357" s="1" t="s">
        <v>220</v>
      </c>
      <c r="D357" s="1" t="s">
        <v>780</v>
      </c>
      <c r="E357" s="1" t="s">
        <v>781</v>
      </c>
      <c r="F357" s="1">
        <f>VLOOKUP(E357,'[1]sử dụng'!B$2:D$617,3,0)</f>
        <v>70100</v>
      </c>
    </row>
    <row r="358" spans="1:6" hidden="1" x14ac:dyDescent="0.25">
      <c r="A358" s="1" t="s">
        <v>0</v>
      </c>
      <c r="B358" s="1">
        <v>1949</v>
      </c>
      <c r="C358" s="1" t="s">
        <v>220</v>
      </c>
      <c r="D358" s="1" t="s">
        <v>782</v>
      </c>
      <c r="E358" s="1" t="s">
        <v>783</v>
      </c>
      <c r="F358" s="1">
        <f>VLOOKUP(E358,'[1]sử dụng'!B$2:D$617,3,0)</f>
        <v>70100</v>
      </c>
    </row>
    <row r="359" spans="1:6" hidden="1" x14ac:dyDescent="0.25">
      <c r="A359" s="1" t="s">
        <v>0</v>
      </c>
      <c r="B359" s="1">
        <v>1950</v>
      </c>
      <c r="C359" s="1" t="s">
        <v>220</v>
      </c>
      <c r="D359" s="1" t="s">
        <v>784</v>
      </c>
      <c r="E359" s="1" t="s">
        <v>785</v>
      </c>
      <c r="F359" s="1">
        <f>VLOOKUP(E359,'[1]sử dụng'!B$2:D$617,3,0)</f>
        <v>70100</v>
      </c>
    </row>
    <row r="360" spans="1:6" hidden="1" x14ac:dyDescent="0.25">
      <c r="A360" s="1" t="s">
        <v>0</v>
      </c>
      <c r="B360" s="1">
        <v>1952</v>
      </c>
      <c r="C360" s="1" t="s">
        <v>220</v>
      </c>
      <c r="D360" s="1" t="s">
        <v>786</v>
      </c>
      <c r="E360" s="1" t="s">
        <v>787</v>
      </c>
      <c r="F360" s="1">
        <f>VLOOKUP(E360,'[1]sử dụng'!B$2:D$617,3,0)</f>
        <v>70100</v>
      </c>
    </row>
    <row r="361" spans="1:6" hidden="1" x14ac:dyDescent="0.25">
      <c r="A361" s="1" t="s">
        <v>0</v>
      </c>
      <c r="B361" s="1">
        <v>1955</v>
      </c>
      <c r="C361" s="1" t="s">
        <v>220</v>
      </c>
      <c r="D361" s="1" t="s">
        <v>788</v>
      </c>
      <c r="E361" s="1" t="s">
        <v>789</v>
      </c>
      <c r="F361" s="1">
        <f>VLOOKUP(E361,'[1]sử dụng'!B$2:D$617,3,0)</f>
        <v>70100</v>
      </c>
    </row>
    <row r="362" spans="1:6" hidden="1" x14ac:dyDescent="0.25">
      <c r="A362" s="1" t="s">
        <v>0</v>
      </c>
      <c r="B362" s="1">
        <v>1956</v>
      </c>
      <c r="C362" s="1" t="s">
        <v>220</v>
      </c>
      <c r="D362" s="1" t="s">
        <v>790</v>
      </c>
      <c r="E362" s="1" t="s">
        <v>791</v>
      </c>
      <c r="F362" s="1">
        <f>VLOOKUP(E362,'[1]sử dụng'!B$2:D$617,3,0)</f>
        <v>70100</v>
      </c>
    </row>
    <row r="363" spans="1:6" hidden="1" x14ac:dyDescent="0.25">
      <c r="A363" s="1" t="s">
        <v>0</v>
      </c>
      <c r="B363" s="1">
        <v>1957</v>
      </c>
      <c r="C363" s="1" t="s">
        <v>220</v>
      </c>
      <c r="D363" s="1" t="s">
        <v>792</v>
      </c>
      <c r="E363" s="1" t="s">
        <v>793</v>
      </c>
      <c r="F363" s="1">
        <f>VLOOKUP(E363,'[1]sử dụng'!B$2:D$617,3,0)</f>
        <v>70100</v>
      </c>
    </row>
    <row r="364" spans="1:6" hidden="1" x14ac:dyDescent="0.25">
      <c r="A364" s="1" t="s">
        <v>0</v>
      </c>
      <c r="B364" s="1">
        <v>1958</v>
      </c>
      <c r="C364" s="1" t="s">
        <v>220</v>
      </c>
      <c r="D364" s="1" t="s">
        <v>794</v>
      </c>
      <c r="E364" s="1" t="s">
        <v>795</v>
      </c>
      <c r="F364" s="1">
        <f>VLOOKUP(E364,'[1]sử dụng'!B$2:D$617,3,0)</f>
        <v>70100</v>
      </c>
    </row>
    <row r="365" spans="1:6" hidden="1" x14ac:dyDescent="0.25">
      <c r="A365" s="1" t="s">
        <v>0</v>
      </c>
      <c r="B365" s="1">
        <v>1959</v>
      </c>
      <c r="C365" s="1" t="s">
        <v>220</v>
      </c>
      <c r="D365" s="1" t="s">
        <v>39</v>
      </c>
      <c r="E365" s="1" t="s">
        <v>48</v>
      </c>
      <c r="F365" s="1">
        <f>VLOOKUP(E365,'[1]sử dụng'!B$2:D$617,3,0)</f>
        <v>35600</v>
      </c>
    </row>
    <row r="366" spans="1:6" x14ac:dyDescent="0.25">
      <c r="A366" s="1" t="s">
        <v>0</v>
      </c>
      <c r="B366" s="1">
        <v>2010</v>
      </c>
      <c r="C366" s="1" t="s">
        <v>220</v>
      </c>
      <c r="D366" s="1" t="s">
        <v>796</v>
      </c>
      <c r="E366" s="1" t="s">
        <v>6</v>
      </c>
    </row>
    <row r="367" spans="1:6" hidden="1" x14ac:dyDescent="0.25">
      <c r="A367" s="1" t="s">
        <v>0</v>
      </c>
      <c r="B367" s="1">
        <v>1547</v>
      </c>
      <c r="C367" s="1" t="s">
        <v>220</v>
      </c>
      <c r="D367" s="1" t="s">
        <v>797</v>
      </c>
      <c r="E367" s="1" t="s">
        <v>798</v>
      </c>
      <c r="F367" s="1">
        <f>VLOOKUP(E367,'[1]sử dụng'!B$2:D$617,3,0)</f>
        <v>36100</v>
      </c>
    </row>
    <row r="368" spans="1:6" hidden="1" x14ac:dyDescent="0.25">
      <c r="A368" s="1" t="s">
        <v>0</v>
      </c>
      <c r="B368" s="1">
        <v>1549</v>
      </c>
      <c r="C368" s="1" t="s">
        <v>220</v>
      </c>
      <c r="D368" s="1" t="s">
        <v>799</v>
      </c>
      <c r="E368" s="1" t="s">
        <v>800</v>
      </c>
      <c r="F368" s="1">
        <f>VLOOKUP(E368,'[1]sử dụng'!B$2:D$617,3,0)</f>
        <v>36100</v>
      </c>
    </row>
    <row r="369" spans="1:6" hidden="1" x14ac:dyDescent="0.25">
      <c r="A369" s="1" t="s">
        <v>0</v>
      </c>
      <c r="B369" s="1">
        <v>1550</v>
      </c>
      <c r="C369" s="1" t="s">
        <v>220</v>
      </c>
      <c r="D369" s="1" t="s">
        <v>801</v>
      </c>
      <c r="E369" s="1" t="s">
        <v>802</v>
      </c>
      <c r="F369" s="1">
        <f>VLOOKUP(E369,'[1]sử dụng'!B$2:D$617,3,0)</f>
        <v>36100</v>
      </c>
    </row>
    <row r="370" spans="1:6" hidden="1" x14ac:dyDescent="0.25">
      <c r="A370" s="1" t="s">
        <v>0</v>
      </c>
      <c r="B370" s="1">
        <v>1551</v>
      </c>
      <c r="C370" s="1" t="s">
        <v>220</v>
      </c>
      <c r="D370" s="1" t="s">
        <v>803</v>
      </c>
      <c r="E370" s="1" t="s">
        <v>804</v>
      </c>
      <c r="F370" s="1">
        <f>VLOOKUP(E370,'[1]sử dụng'!B$2:D$617,3,0)</f>
        <v>36100</v>
      </c>
    </row>
    <row r="371" spans="1:6" hidden="1" x14ac:dyDescent="0.25">
      <c r="A371" s="1" t="s">
        <v>0</v>
      </c>
      <c r="B371" s="1">
        <v>1552</v>
      </c>
      <c r="C371" s="1" t="s">
        <v>220</v>
      </c>
      <c r="D371" s="1" t="s">
        <v>805</v>
      </c>
      <c r="E371" s="1" t="s">
        <v>806</v>
      </c>
      <c r="F371" s="1">
        <f>VLOOKUP(E371,'[1]sử dụng'!B$2:D$617,3,0)</f>
        <v>36100</v>
      </c>
    </row>
    <row r="372" spans="1:6" hidden="1" x14ac:dyDescent="0.25">
      <c r="A372" s="1" t="s">
        <v>0</v>
      </c>
      <c r="B372" s="1">
        <v>1553</v>
      </c>
      <c r="C372" s="1" t="s">
        <v>220</v>
      </c>
      <c r="D372" s="1" t="s">
        <v>807</v>
      </c>
      <c r="E372" s="1" t="s">
        <v>808</v>
      </c>
      <c r="F372" s="1">
        <f>VLOOKUP(E372,'[1]sử dụng'!B$2:D$617,3,0)</f>
        <v>36100</v>
      </c>
    </row>
    <row r="373" spans="1:6" hidden="1" x14ac:dyDescent="0.25">
      <c r="A373" s="1" t="s">
        <v>0</v>
      </c>
      <c r="B373" s="1">
        <v>1554</v>
      </c>
      <c r="C373" s="1" t="s">
        <v>220</v>
      </c>
      <c r="D373" s="1" t="s">
        <v>809</v>
      </c>
      <c r="E373" s="1" t="s">
        <v>810</v>
      </c>
      <c r="F373" s="1">
        <f>VLOOKUP(E373,'[1]sử dụng'!B$2:D$617,3,0)</f>
        <v>36100</v>
      </c>
    </row>
    <row r="374" spans="1:6" hidden="1" x14ac:dyDescent="0.25">
      <c r="A374" s="1" t="s">
        <v>0</v>
      </c>
      <c r="B374" s="1">
        <v>1555</v>
      </c>
      <c r="C374" s="1" t="s">
        <v>220</v>
      </c>
      <c r="D374" s="1" t="s">
        <v>811</v>
      </c>
      <c r="E374" s="1" t="s">
        <v>812</v>
      </c>
      <c r="F374" s="1">
        <f>VLOOKUP(E374,'[1]sử dụng'!B$2:D$617,3,0)</f>
        <v>47500</v>
      </c>
    </row>
    <row r="375" spans="1:6" hidden="1" x14ac:dyDescent="0.25">
      <c r="A375" s="1" t="s">
        <v>0</v>
      </c>
      <c r="B375" s="1">
        <v>1556</v>
      </c>
      <c r="C375" s="1" t="s">
        <v>220</v>
      </c>
      <c r="D375" s="1" t="s">
        <v>813</v>
      </c>
      <c r="E375" s="1" t="s">
        <v>814</v>
      </c>
      <c r="F375" s="1">
        <f>VLOOKUP(E375,'[1]sử dụng'!B$2:D$617,3,0)</f>
        <v>71400</v>
      </c>
    </row>
    <row r="376" spans="1:6" hidden="1" x14ac:dyDescent="0.25">
      <c r="A376" s="1" t="s">
        <v>0</v>
      </c>
      <c r="B376" s="1">
        <v>1557</v>
      </c>
      <c r="C376" s="1" t="s">
        <v>220</v>
      </c>
      <c r="D376" s="1" t="s">
        <v>815</v>
      </c>
      <c r="E376" s="1" t="s">
        <v>816</v>
      </c>
      <c r="F376" s="1">
        <f>VLOOKUP(E376,'[1]sử dụng'!B$2:D$617,3,0)</f>
        <v>71400</v>
      </c>
    </row>
    <row r="377" spans="1:6" hidden="1" x14ac:dyDescent="0.25">
      <c r="A377" s="1" t="s">
        <v>0</v>
      </c>
      <c r="B377" s="1">
        <v>1558</v>
      </c>
      <c r="C377" s="1" t="s">
        <v>220</v>
      </c>
      <c r="D377" s="1" t="s">
        <v>817</v>
      </c>
      <c r="E377" s="1" t="s">
        <v>818</v>
      </c>
      <c r="F377" s="1">
        <f>VLOOKUP(E377,'[1]sử dụng'!B$2:D$617,3,0)</f>
        <v>71400</v>
      </c>
    </row>
    <row r="378" spans="1:6" hidden="1" x14ac:dyDescent="0.25">
      <c r="A378" s="1" t="s">
        <v>0</v>
      </c>
      <c r="B378" s="1">
        <v>1559</v>
      </c>
      <c r="C378" s="1" t="s">
        <v>220</v>
      </c>
      <c r="D378" s="1" t="s">
        <v>819</v>
      </c>
      <c r="E378" s="1" t="s">
        <v>820</v>
      </c>
      <c r="F378" s="1">
        <f>VLOOKUP(E378,'[1]sử dụng'!B$2:D$617,3,0)</f>
        <v>71400</v>
      </c>
    </row>
    <row r="379" spans="1:6" hidden="1" x14ac:dyDescent="0.25">
      <c r="A379" s="1" t="s">
        <v>0</v>
      </c>
      <c r="B379" s="1">
        <v>1560</v>
      </c>
      <c r="C379" s="1" t="s">
        <v>220</v>
      </c>
      <c r="D379" s="1" t="s">
        <v>821</v>
      </c>
      <c r="E379" s="1" t="s">
        <v>822</v>
      </c>
      <c r="F379" s="1">
        <f>VLOOKUP(E379,'[1]sử dụng'!B$2:D$617,3,0)</f>
        <v>71400</v>
      </c>
    </row>
    <row r="380" spans="1:6" hidden="1" x14ac:dyDescent="0.25">
      <c r="A380" s="1" t="s">
        <v>0</v>
      </c>
      <c r="B380" s="1">
        <v>1561</v>
      </c>
      <c r="C380" s="1" t="s">
        <v>220</v>
      </c>
      <c r="D380" s="1" t="s">
        <v>823</v>
      </c>
      <c r="E380" s="1" t="s">
        <v>824</v>
      </c>
      <c r="F380" s="1">
        <f>VLOOKUP(E380,'[1]sử dụng'!B$2:D$617,3,0)</f>
        <v>71400</v>
      </c>
    </row>
    <row r="381" spans="1:6" hidden="1" x14ac:dyDescent="0.25">
      <c r="A381" s="1" t="s">
        <v>0</v>
      </c>
      <c r="B381" s="1">
        <v>1562</v>
      </c>
      <c r="C381" s="1" t="s">
        <v>220</v>
      </c>
      <c r="D381" s="1" t="s">
        <v>825</v>
      </c>
      <c r="E381" s="1" t="s">
        <v>826</v>
      </c>
      <c r="F381" s="1">
        <f>VLOOKUP(E381,'[1]sử dụng'!B$2:D$617,3,0)</f>
        <v>71400</v>
      </c>
    </row>
    <row r="382" spans="1:6" hidden="1" x14ac:dyDescent="0.25">
      <c r="A382" s="1" t="s">
        <v>0</v>
      </c>
      <c r="B382" s="1">
        <v>1563</v>
      </c>
      <c r="C382" s="1" t="s">
        <v>220</v>
      </c>
      <c r="D382" s="1" t="s">
        <v>827</v>
      </c>
      <c r="E382" s="1" t="s">
        <v>828</v>
      </c>
      <c r="F382" s="1">
        <f>VLOOKUP(E382,'[1]sử dụng'!B$2:D$617,3,0)</f>
        <v>71400</v>
      </c>
    </row>
    <row r="383" spans="1:6" hidden="1" x14ac:dyDescent="0.25">
      <c r="A383" s="1" t="s">
        <v>0</v>
      </c>
      <c r="B383" s="1">
        <v>1564</v>
      </c>
      <c r="C383" s="1" t="s">
        <v>220</v>
      </c>
      <c r="D383" s="1" t="s">
        <v>829</v>
      </c>
      <c r="E383" s="1" t="s">
        <v>830</v>
      </c>
      <c r="F383" s="1">
        <f>VLOOKUP(E383,'[1]sử dụng'!B$2:D$617,3,0)</f>
        <v>71400</v>
      </c>
    </row>
    <row r="384" spans="1:6" hidden="1" x14ac:dyDescent="0.25">
      <c r="A384" s="1" t="s">
        <v>0</v>
      </c>
      <c r="B384" s="1">
        <v>1565</v>
      </c>
      <c r="C384" s="1" t="s">
        <v>220</v>
      </c>
      <c r="D384" s="1" t="s">
        <v>831</v>
      </c>
      <c r="E384" s="1" t="s">
        <v>832</v>
      </c>
      <c r="F384" s="1">
        <f>VLOOKUP(E384,'[1]sử dụng'!B$2:D$617,3,0)</f>
        <v>71400</v>
      </c>
    </row>
    <row r="385" spans="1:6" hidden="1" x14ac:dyDescent="0.25">
      <c r="A385" s="1" t="s">
        <v>0</v>
      </c>
      <c r="B385" s="1">
        <v>1566</v>
      </c>
      <c r="C385" s="1" t="s">
        <v>220</v>
      </c>
      <c r="D385" s="1" t="s">
        <v>833</v>
      </c>
      <c r="E385" s="1" t="s">
        <v>834</v>
      </c>
      <c r="F385" s="1">
        <f>VLOOKUP(E385,'[1]sử dụng'!B$2:D$617,3,0)</f>
        <v>71400</v>
      </c>
    </row>
    <row r="386" spans="1:6" hidden="1" x14ac:dyDescent="0.25">
      <c r="A386" s="1" t="s">
        <v>0</v>
      </c>
      <c r="B386" s="1">
        <v>1567</v>
      </c>
      <c r="C386" s="1" t="s">
        <v>220</v>
      </c>
      <c r="D386" s="1" t="s">
        <v>835</v>
      </c>
      <c r="E386" s="1" t="s">
        <v>836</v>
      </c>
      <c r="F386" s="1">
        <f>VLOOKUP(E386,'[1]sử dụng'!B$2:D$617,3,0)</f>
        <v>71400</v>
      </c>
    </row>
    <row r="387" spans="1:6" hidden="1" x14ac:dyDescent="0.25">
      <c r="A387" s="1" t="s">
        <v>0</v>
      </c>
      <c r="B387" s="1">
        <v>1569</v>
      </c>
      <c r="C387" s="1" t="s">
        <v>220</v>
      </c>
      <c r="D387" s="1" t="s">
        <v>837</v>
      </c>
      <c r="E387" s="1" t="s">
        <v>838</v>
      </c>
      <c r="F387" s="1">
        <f>VLOOKUP(E387,'[1]sử dụng'!B$2:D$617,3,0)</f>
        <v>71400</v>
      </c>
    </row>
    <row r="388" spans="1:6" hidden="1" x14ac:dyDescent="0.25">
      <c r="A388" s="1" t="s">
        <v>0</v>
      </c>
      <c r="B388" s="1">
        <v>1571</v>
      </c>
      <c r="C388" s="1" t="s">
        <v>220</v>
      </c>
      <c r="D388" s="1" t="s">
        <v>839</v>
      </c>
      <c r="E388" s="1" t="s">
        <v>840</v>
      </c>
      <c r="F388" s="1">
        <f>VLOOKUP(E388,'[1]sử dụng'!B$2:D$617,3,0)</f>
        <v>71400</v>
      </c>
    </row>
    <row r="389" spans="1:6" hidden="1" x14ac:dyDescent="0.25">
      <c r="A389" s="1" t="s">
        <v>0</v>
      </c>
      <c r="B389" s="1">
        <v>1572</v>
      </c>
      <c r="C389" s="1" t="s">
        <v>220</v>
      </c>
      <c r="D389" s="1" t="s">
        <v>841</v>
      </c>
      <c r="E389" s="1" t="s">
        <v>842</v>
      </c>
      <c r="F389" s="1">
        <f>VLOOKUP(E389,'[1]sử dụng'!B$2:D$617,3,0)</f>
        <v>71400</v>
      </c>
    </row>
    <row r="390" spans="1:6" hidden="1" x14ac:dyDescent="0.25">
      <c r="A390" s="1" t="s">
        <v>0</v>
      </c>
      <c r="B390" s="1">
        <v>1574</v>
      </c>
      <c r="C390" s="1" t="s">
        <v>220</v>
      </c>
      <c r="D390" s="1" t="s">
        <v>843</v>
      </c>
      <c r="E390" s="1" t="s">
        <v>844</v>
      </c>
      <c r="F390" s="1">
        <f>VLOOKUP(E390,'[1]sử dụng'!B$2:D$617,3,0)</f>
        <v>71400</v>
      </c>
    </row>
    <row r="391" spans="1:6" hidden="1" x14ac:dyDescent="0.25">
      <c r="A391" s="1" t="s">
        <v>0</v>
      </c>
      <c r="B391" s="1">
        <v>1575</v>
      </c>
      <c r="C391" s="1" t="s">
        <v>220</v>
      </c>
      <c r="D391" s="1" t="s">
        <v>845</v>
      </c>
      <c r="E391" s="1" t="s">
        <v>846</v>
      </c>
      <c r="F391" s="1">
        <f>VLOOKUP(E391,'[1]sử dụng'!B$2:D$617,3,0)</f>
        <v>71400</v>
      </c>
    </row>
    <row r="392" spans="1:6" hidden="1" x14ac:dyDescent="0.25">
      <c r="A392" s="1" t="s">
        <v>0</v>
      </c>
      <c r="B392" s="1">
        <v>1577</v>
      </c>
      <c r="C392" s="1" t="s">
        <v>220</v>
      </c>
      <c r="D392" s="1" t="s">
        <v>80</v>
      </c>
      <c r="E392" s="1" t="s">
        <v>81</v>
      </c>
      <c r="F392" s="1">
        <f>VLOOKUP(E392,'[1]sử dụng'!B$2:D$617,3,0)</f>
        <v>71400</v>
      </c>
    </row>
    <row r="393" spans="1:6" hidden="1" x14ac:dyDescent="0.25">
      <c r="A393" s="1" t="s">
        <v>0</v>
      </c>
      <c r="B393" s="1">
        <v>1578</v>
      </c>
      <c r="C393" s="1" t="s">
        <v>220</v>
      </c>
      <c r="D393" s="1" t="s">
        <v>847</v>
      </c>
      <c r="E393" s="1" t="s">
        <v>848</v>
      </c>
      <c r="F393" s="1">
        <f>VLOOKUP(E393,'[1]sử dụng'!B$2:D$617,3,0)</f>
        <v>71400</v>
      </c>
    </row>
    <row r="394" spans="1:6" x14ac:dyDescent="0.25">
      <c r="A394" s="1" t="s">
        <v>0</v>
      </c>
      <c r="B394" s="1">
        <v>1166</v>
      </c>
      <c r="C394" s="1" t="s">
        <v>220</v>
      </c>
      <c r="D394" s="1" t="s">
        <v>849</v>
      </c>
      <c r="E394" s="1" t="s">
        <v>42</v>
      </c>
    </row>
    <row r="395" spans="1:6" hidden="1" x14ac:dyDescent="0.25">
      <c r="A395" s="1" t="s">
        <v>0</v>
      </c>
      <c r="B395" s="1">
        <v>1616</v>
      </c>
      <c r="C395" s="1" t="s">
        <v>220</v>
      </c>
      <c r="D395" s="1" t="s">
        <v>850</v>
      </c>
      <c r="E395" s="1" t="s">
        <v>851</v>
      </c>
      <c r="F395" s="1">
        <f>VLOOKUP(E395,'[1]sử dụng'!B$2:D$617,3,0)</f>
        <v>31100</v>
      </c>
    </row>
    <row r="396" spans="1:6" hidden="1" x14ac:dyDescent="0.25">
      <c r="A396" s="1" t="s">
        <v>0</v>
      </c>
      <c r="B396" s="1">
        <v>1617</v>
      </c>
      <c r="C396" s="1" t="s">
        <v>220</v>
      </c>
      <c r="D396" s="1" t="s">
        <v>852</v>
      </c>
      <c r="E396" s="1" t="s">
        <v>853</v>
      </c>
      <c r="F396" s="1">
        <f>VLOOKUP(E396,'[1]sử dụng'!B$2:D$617,3,0)</f>
        <v>31100</v>
      </c>
    </row>
    <row r="397" spans="1:6" hidden="1" x14ac:dyDescent="0.25">
      <c r="A397" s="1" t="s">
        <v>0</v>
      </c>
      <c r="B397" s="1">
        <v>1618</v>
      </c>
      <c r="C397" s="1" t="s">
        <v>220</v>
      </c>
      <c r="D397" s="1" t="s">
        <v>854</v>
      </c>
      <c r="E397" s="1" t="s">
        <v>855</v>
      </c>
      <c r="F397" s="1">
        <f>VLOOKUP(E397,'[1]sử dụng'!B$2:D$617,3,0)</f>
        <v>48700</v>
      </c>
    </row>
    <row r="398" spans="1:6" hidden="1" x14ac:dyDescent="0.25">
      <c r="A398" s="1" t="s">
        <v>0</v>
      </c>
      <c r="B398" s="1">
        <v>1619</v>
      </c>
      <c r="C398" s="1" t="s">
        <v>220</v>
      </c>
      <c r="D398" s="1" t="s">
        <v>856</v>
      </c>
      <c r="E398" s="1" t="s">
        <v>857</v>
      </c>
      <c r="F398" s="1">
        <f>VLOOKUP(E398,'[1]sử dụng'!B$2:D$617,3,0)</f>
        <v>48700</v>
      </c>
    </row>
    <row r="399" spans="1:6" x14ac:dyDescent="0.25">
      <c r="A399" s="1" t="s">
        <v>0</v>
      </c>
      <c r="B399" s="1">
        <v>1992</v>
      </c>
      <c r="C399" s="1" t="s">
        <v>220</v>
      </c>
      <c r="D399" s="1" t="s">
        <v>858</v>
      </c>
      <c r="E399" s="1" t="s">
        <v>6</v>
      </c>
    </row>
    <row r="400" spans="1:6" x14ac:dyDescent="0.25">
      <c r="A400" s="1" t="s">
        <v>0</v>
      </c>
      <c r="B400" s="1">
        <v>1993</v>
      </c>
      <c r="C400" s="1" t="s">
        <v>220</v>
      </c>
      <c r="D400" s="1" t="s">
        <v>859</v>
      </c>
      <c r="E400" s="1" t="s">
        <v>6</v>
      </c>
    </row>
    <row r="401" spans="1:6" hidden="1" x14ac:dyDescent="0.25">
      <c r="A401" s="1" t="s">
        <v>0</v>
      </c>
      <c r="B401" s="1">
        <v>1621</v>
      </c>
      <c r="C401" s="1" t="s">
        <v>220</v>
      </c>
      <c r="D401" s="1" t="s">
        <v>104</v>
      </c>
      <c r="E401" s="1" t="s">
        <v>105</v>
      </c>
      <c r="F401" s="1">
        <f>VLOOKUP(E401,'[1]sử dụng'!B$2:D$617,3,0)</f>
        <v>69300</v>
      </c>
    </row>
    <row r="402" spans="1:6" hidden="1" x14ac:dyDescent="0.25">
      <c r="A402" s="1" t="s">
        <v>0</v>
      </c>
      <c r="B402" s="1">
        <v>1622</v>
      </c>
      <c r="C402" s="1" t="s">
        <v>220</v>
      </c>
      <c r="D402" s="1" t="s">
        <v>107</v>
      </c>
      <c r="E402" s="1" t="s">
        <v>108</v>
      </c>
      <c r="F402" s="1">
        <f>VLOOKUP(E402,'[1]sử dụng'!B$2:D$617,3,0)</f>
        <v>69300</v>
      </c>
    </row>
    <row r="403" spans="1:6" hidden="1" x14ac:dyDescent="0.25">
      <c r="A403" s="1" t="s">
        <v>0</v>
      </c>
      <c r="B403" s="1">
        <v>1623</v>
      </c>
      <c r="C403" s="1" t="s">
        <v>220</v>
      </c>
      <c r="D403" s="1" t="s">
        <v>111</v>
      </c>
      <c r="E403" s="1" t="s">
        <v>112</v>
      </c>
      <c r="F403" s="1">
        <f>VLOOKUP(E403,'[1]sử dụng'!B$2:D$617,3,0)</f>
        <v>69300</v>
      </c>
    </row>
    <row r="404" spans="1:6" hidden="1" x14ac:dyDescent="0.25">
      <c r="A404" s="1" t="s">
        <v>0</v>
      </c>
      <c r="B404" s="1">
        <v>1624</v>
      </c>
      <c r="C404" s="1" t="s">
        <v>220</v>
      </c>
      <c r="D404" s="1" t="s">
        <v>113</v>
      </c>
      <c r="E404" s="1" t="s">
        <v>114</v>
      </c>
      <c r="F404" s="1">
        <f>VLOOKUP(E404,'[1]sử dụng'!B$2:D$617,3,0)</f>
        <v>69300</v>
      </c>
    </row>
    <row r="405" spans="1:6" hidden="1" x14ac:dyDescent="0.25">
      <c r="A405" s="1" t="s">
        <v>0</v>
      </c>
      <c r="B405" s="1">
        <v>1625</v>
      </c>
      <c r="C405" s="1" t="s">
        <v>220</v>
      </c>
      <c r="D405" s="1" t="s">
        <v>131</v>
      </c>
      <c r="E405" s="1" t="s">
        <v>132</v>
      </c>
      <c r="F405" s="1">
        <f>VLOOKUP(E405,'[1]sử dụng'!B$2:D$617,3,0)</f>
        <v>69300</v>
      </c>
    </row>
    <row r="406" spans="1:6" hidden="1" x14ac:dyDescent="0.25">
      <c r="A406" s="1" t="s">
        <v>0</v>
      </c>
      <c r="B406" s="1">
        <v>1626</v>
      </c>
      <c r="C406" s="1" t="s">
        <v>220</v>
      </c>
      <c r="D406" s="1" t="s">
        <v>860</v>
      </c>
      <c r="E406" s="1" t="s">
        <v>90</v>
      </c>
      <c r="F406" s="1">
        <f>VLOOKUP(E406,'[1]sử dụng'!B$2:D$617,3,0)</f>
        <v>69300</v>
      </c>
    </row>
    <row r="407" spans="1:6" hidden="1" x14ac:dyDescent="0.25">
      <c r="A407" s="1" t="s">
        <v>0</v>
      </c>
      <c r="B407" s="1">
        <v>1627</v>
      </c>
      <c r="C407" s="1" t="s">
        <v>220</v>
      </c>
      <c r="D407" s="1" t="s">
        <v>91</v>
      </c>
      <c r="E407" s="1" t="s">
        <v>92</v>
      </c>
      <c r="F407" s="1">
        <f>VLOOKUP(E407,'[1]sử dụng'!B$2:D$617,3,0)</f>
        <v>69300</v>
      </c>
    </row>
    <row r="408" spans="1:6" hidden="1" x14ac:dyDescent="0.25">
      <c r="A408" s="1" t="s">
        <v>0</v>
      </c>
      <c r="B408" s="1">
        <v>1628</v>
      </c>
      <c r="C408" s="1" t="s">
        <v>220</v>
      </c>
      <c r="D408" s="1" t="s">
        <v>93</v>
      </c>
      <c r="E408" s="1" t="s">
        <v>94</v>
      </c>
      <c r="F408" s="1">
        <f>VLOOKUP(E408,'[1]sử dụng'!B$2:D$617,3,0)</f>
        <v>69300</v>
      </c>
    </row>
    <row r="409" spans="1:6" hidden="1" x14ac:dyDescent="0.25">
      <c r="A409" s="1" t="s">
        <v>0</v>
      </c>
      <c r="B409" s="1">
        <v>1630</v>
      </c>
      <c r="C409" s="1" t="s">
        <v>220</v>
      </c>
      <c r="D409" s="1" t="s">
        <v>861</v>
      </c>
      <c r="E409" s="1" t="s">
        <v>862</v>
      </c>
      <c r="F409" s="1">
        <f>VLOOKUP(E409,'[1]sử dụng'!B$2:D$617,3,0)</f>
        <v>69300</v>
      </c>
    </row>
    <row r="410" spans="1:6" hidden="1" x14ac:dyDescent="0.25">
      <c r="A410" s="1" t="s">
        <v>0</v>
      </c>
      <c r="B410" s="1">
        <v>1631</v>
      </c>
      <c r="C410" s="1" t="s">
        <v>220</v>
      </c>
      <c r="D410" s="1" t="s">
        <v>863</v>
      </c>
      <c r="E410" s="1" t="s">
        <v>864</v>
      </c>
      <c r="F410" s="1">
        <f>VLOOKUP(E410,'[1]sử dụng'!B$2:D$617,3,0)</f>
        <v>69300</v>
      </c>
    </row>
    <row r="411" spans="1:6" hidden="1" x14ac:dyDescent="0.25">
      <c r="A411" s="1" t="s">
        <v>0</v>
      </c>
      <c r="B411" s="1">
        <v>1632</v>
      </c>
      <c r="C411" s="1" t="s">
        <v>220</v>
      </c>
      <c r="D411" s="1" t="s">
        <v>865</v>
      </c>
      <c r="E411" s="1" t="s">
        <v>866</v>
      </c>
      <c r="F411" s="1">
        <f>VLOOKUP(E411,'[1]sử dụng'!B$2:D$617,3,0)</f>
        <v>69300</v>
      </c>
    </row>
    <row r="412" spans="1:6" x14ac:dyDescent="0.25">
      <c r="A412" s="1" t="s">
        <v>0</v>
      </c>
      <c r="B412" s="1">
        <v>1994</v>
      </c>
      <c r="C412" s="1" t="s">
        <v>220</v>
      </c>
      <c r="D412" s="1" t="s">
        <v>867</v>
      </c>
      <c r="E412" s="1" t="s">
        <v>6</v>
      </c>
    </row>
    <row r="413" spans="1:6" x14ac:dyDescent="0.25">
      <c r="A413" s="1" t="s">
        <v>0</v>
      </c>
      <c r="B413" s="1">
        <v>1995</v>
      </c>
      <c r="C413" s="1" t="s">
        <v>220</v>
      </c>
      <c r="D413" s="1" t="s">
        <v>868</v>
      </c>
      <c r="E413" s="1" t="s">
        <v>6</v>
      </c>
    </row>
    <row r="414" spans="1:6" hidden="1" x14ac:dyDescent="0.25">
      <c r="A414" s="1" t="s">
        <v>0</v>
      </c>
      <c r="B414" s="1">
        <v>1579</v>
      </c>
      <c r="C414" s="1" t="s">
        <v>220</v>
      </c>
      <c r="D414" s="1" t="s">
        <v>869</v>
      </c>
      <c r="E414" s="1" t="s">
        <v>870</v>
      </c>
      <c r="F414" s="1">
        <f>VLOOKUP(E414,'[1]sử dụng'!B$2:D$617,3,0)</f>
        <v>71400</v>
      </c>
    </row>
    <row r="415" spans="1:6" hidden="1" x14ac:dyDescent="0.25">
      <c r="A415" s="1" t="s">
        <v>0</v>
      </c>
      <c r="B415" s="1">
        <v>1580</v>
      </c>
      <c r="C415" s="1" t="s">
        <v>220</v>
      </c>
      <c r="D415" s="1" t="s">
        <v>871</v>
      </c>
      <c r="E415" s="1" t="s">
        <v>872</v>
      </c>
      <c r="F415" s="1">
        <f>VLOOKUP(E415,'[1]sử dụng'!B$2:D$617,3,0)</f>
        <v>71400</v>
      </c>
    </row>
    <row r="416" spans="1:6" hidden="1" x14ac:dyDescent="0.25">
      <c r="A416" s="1" t="s">
        <v>0</v>
      </c>
      <c r="B416" s="1">
        <v>1581</v>
      </c>
      <c r="C416" s="1" t="s">
        <v>220</v>
      </c>
      <c r="D416" s="1" t="s">
        <v>873</v>
      </c>
      <c r="E416" s="1" t="s">
        <v>874</v>
      </c>
      <c r="F416" s="1">
        <f>VLOOKUP(E416,'[1]sử dụng'!B$2:D$617,3,0)</f>
        <v>71400</v>
      </c>
    </row>
    <row r="417" spans="1:6" hidden="1" x14ac:dyDescent="0.25">
      <c r="A417" s="1" t="s">
        <v>0</v>
      </c>
      <c r="B417" s="1">
        <v>1582</v>
      </c>
      <c r="C417" s="1" t="s">
        <v>220</v>
      </c>
      <c r="D417" s="1" t="s">
        <v>875</v>
      </c>
      <c r="E417" s="1" t="s">
        <v>876</v>
      </c>
      <c r="F417" s="1">
        <f>VLOOKUP(E417,'[1]sử dụng'!B$2:D$617,3,0)</f>
        <v>71400</v>
      </c>
    </row>
    <row r="418" spans="1:6" hidden="1" x14ac:dyDescent="0.25">
      <c r="A418" s="1" t="s">
        <v>0</v>
      </c>
      <c r="B418" s="1">
        <v>1583</v>
      </c>
      <c r="C418" s="1" t="s">
        <v>220</v>
      </c>
      <c r="D418" s="1" t="s">
        <v>57</v>
      </c>
      <c r="E418" s="1" t="s">
        <v>58</v>
      </c>
      <c r="F418" s="1">
        <f>VLOOKUP(E418,'[1]sử dụng'!B$2:D$617,3,0)</f>
        <v>71400</v>
      </c>
    </row>
    <row r="419" spans="1:6" hidden="1" x14ac:dyDescent="0.25">
      <c r="A419" s="1" t="s">
        <v>0</v>
      </c>
      <c r="B419" s="1">
        <v>1584</v>
      </c>
      <c r="C419" s="1" t="s">
        <v>220</v>
      </c>
      <c r="D419" s="1" t="s">
        <v>877</v>
      </c>
      <c r="E419" s="1" t="s">
        <v>878</v>
      </c>
      <c r="F419" s="1">
        <f>VLOOKUP(E419,'[1]sử dụng'!B$2:D$617,3,0)</f>
        <v>71400</v>
      </c>
    </row>
    <row r="420" spans="1:6" hidden="1" x14ac:dyDescent="0.25">
      <c r="A420" s="1" t="s">
        <v>0</v>
      </c>
      <c r="B420" s="1">
        <v>1585</v>
      </c>
      <c r="C420" s="1" t="s">
        <v>220</v>
      </c>
      <c r="D420" s="1" t="s">
        <v>879</v>
      </c>
      <c r="E420" s="1" t="s">
        <v>880</v>
      </c>
      <c r="F420" s="1">
        <f>VLOOKUP(E420,'[1]sử dụng'!B$2:D$617,3,0)</f>
        <v>71400</v>
      </c>
    </row>
    <row r="421" spans="1:6" hidden="1" x14ac:dyDescent="0.25">
      <c r="A421" s="1" t="s">
        <v>0</v>
      </c>
      <c r="B421" s="1">
        <v>1586</v>
      </c>
      <c r="C421" s="1" t="s">
        <v>220</v>
      </c>
      <c r="D421" s="1" t="s">
        <v>881</v>
      </c>
      <c r="E421" s="1" t="s">
        <v>882</v>
      </c>
      <c r="F421" s="1">
        <f>VLOOKUP(E421,'[1]sử dụng'!B$2:D$617,3,0)</f>
        <v>71400</v>
      </c>
    </row>
    <row r="422" spans="1:6" hidden="1" x14ac:dyDescent="0.25">
      <c r="A422" s="1" t="s">
        <v>0</v>
      </c>
      <c r="B422" s="1">
        <v>1587</v>
      </c>
      <c r="C422" s="1" t="s">
        <v>220</v>
      </c>
      <c r="D422" s="1" t="s">
        <v>44</v>
      </c>
      <c r="E422" s="1" t="s">
        <v>45</v>
      </c>
      <c r="F422" s="1">
        <f>VLOOKUP(E422,'[1]sử dụng'!B$2:D$617,3,0)</f>
        <v>71400</v>
      </c>
    </row>
    <row r="423" spans="1:6" hidden="1" x14ac:dyDescent="0.25">
      <c r="A423" s="1" t="s">
        <v>0</v>
      </c>
      <c r="B423" s="1">
        <v>1588</v>
      </c>
      <c r="C423" s="1" t="s">
        <v>220</v>
      </c>
      <c r="D423" s="1" t="s">
        <v>883</v>
      </c>
      <c r="E423" s="1" t="s">
        <v>884</v>
      </c>
      <c r="F423" s="1">
        <f>VLOOKUP(E423,'[1]sử dụng'!B$2:D$617,3,0)</f>
        <v>71400</v>
      </c>
    </row>
    <row r="424" spans="1:6" hidden="1" x14ac:dyDescent="0.25">
      <c r="A424" s="1" t="s">
        <v>0</v>
      </c>
      <c r="B424" s="1">
        <v>1589</v>
      </c>
      <c r="C424" s="1" t="s">
        <v>220</v>
      </c>
      <c r="D424" s="1" t="s">
        <v>885</v>
      </c>
      <c r="E424" s="1" t="s">
        <v>886</v>
      </c>
      <c r="F424" s="1">
        <f>VLOOKUP(E424,'[1]sử dụng'!B$2:D$617,3,0)</f>
        <v>71400</v>
      </c>
    </row>
    <row r="425" spans="1:6" hidden="1" x14ac:dyDescent="0.25">
      <c r="A425" s="1" t="s">
        <v>0</v>
      </c>
      <c r="B425" s="1">
        <v>1590</v>
      </c>
      <c r="C425" s="1" t="s">
        <v>220</v>
      </c>
      <c r="D425" s="1" t="s">
        <v>887</v>
      </c>
      <c r="E425" s="1" t="s">
        <v>888</v>
      </c>
      <c r="F425" s="1">
        <f>VLOOKUP(E425,'[1]sử dụng'!B$2:D$617,3,0)</f>
        <v>71400</v>
      </c>
    </row>
    <row r="426" spans="1:6" hidden="1" x14ac:dyDescent="0.25">
      <c r="A426" s="1" t="s">
        <v>0</v>
      </c>
      <c r="B426" s="1">
        <v>1591</v>
      </c>
      <c r="C426" s="1" t="s">
        <v>220</v>
      </c>
      <c r="D426" s="1" t="s">
        <v>889</v>
      </c>
      <c r="E426" s="1" t="s">
        <v>890</v>
      </c>
      <c r="F426" s="1">
        <f>VLOOKUP(E426,'[1]sử dụng'!B$2:D$617,3,0)</f>
        <v>71400</v>
      </c>
    </row>
    <row r="427" spans="1:6" hidden="1" x14ac:dyDescent="0.25">
      <c r="A427" s="1" t="s">
        <v>0</v>
      </c>
      <c r="B427" s="1">
        <v>1592</v>
      </c>
      <c r="C427" s="1" t="s">
        <v>220</v>
      </c>
      <c r="D427" s="1" t="s">
        <v>891</v>
      </c>
      <c r="E427" s="1" t="s">
        <v>892</v>
      </c>
      <c r="F427" s="1">
        <f>VLOOKUP(E427,'[1]sử dụng'!B$2:D$617,3,0)</f>
        <v>71400</v>
      </c>
    </row>
    <row r="428" spans="1:6" hidden="1" x14ac:dyDescent="0.25">
      <c r="A428" s="1" t="s">
        <v>0</v>
      </c>
      <c r="B428" s="1">
        <v>1633</v>
      </c>
      <c r="C428" s="1" t="s">
        <v>220</v>
      </c>
      <c r="D428" s="1" t="s">
        <v>893</v>
      </c>
      <c r="E428" s="1" t="s">
        <v>894</v>
      </c>
      <c r="F428" s="1">
        <f>VLOOKUP(E428,'[1]sử dụng'!B$2:D$617,3,0)</f>
        <v>69300</v>
      </c>
    </row>
    <row r="429" spans="1:6" hidden="1" x14ac:dyDescent="0.25">
      <c r="A429" s="1" t="s">
        <v>0</v>
      </c>
      <c r="B429" s="1">
        <v>1634</v>
      </c>
      <c r="C429" s="1" t="s">
        <v>220</v>
      </c>
      <c r="D429" s="1" t="s">
        <v>895</v>
      </c>
      <c r="E429" s="1" t="s">
        <v>896</v>
      </c>
      <c r="F429" s="1">
        <f>VLOOKUP(E429,'[1]sử dụng'!B$2:D$617,3,0)</f>
        <v>69300</v>
      </c>
    </row>
    <row r="430" spans="1:6" hidden="1" x14ac:dyDescent="0.25">
      <c r="A430" s="1" t="s">
        <v>0</v>
      </c>
      <c r="B430" s="1">
        <v>1635</v>
      </c>
      <c r="C430" s="1" t="s">
        <v>220</v>
      </c>
      <c r="D430" s="1" t="s">
        <v>897</v>
      </c>
      <c r="E430" s="1" t="s">
        <v>898</v>
      </c>
      <c r="F430" s="1">
        <f>VLOOKUP(E430,'[1]sử dụng'!B$2:D$617,3,0)</f>
        <v>69300</v>
      </c>
    </row>
    <row r="431" spans="1:6" hidden="1" x14ac:dyDescent="0.25">
      <c r="A431" s="1" t="s">
        <v>0</v>
      </c>
      <c r="B431" s="1">
        <v>1637</v>
      </c>
      <c r="C431" s="1" t="s">
        <v>220</v>
      </c>
      <c r="D431" s="1" t="s">
        <v>69</v>
      </c>
      <c r="E431" s="1" t="s">
        <v>70</v>
      </c>
      <c r="F431" s="1">
        <f>VLOOKUP(E431,'[1]sử dụng'!B$2:D$617,3,0)</f>
        <v>69300</v>
      </c>
    </row>
    <row r="432" spans="1:6" hidden="1" x14ac:dyDescent="0.25">
      <c r="A432" s="1" t="s">
        <v>0</v>
      </c>
      <c r="B432" s="1">
        <v>1638</v>
      </c>
      <c r="C432" s="1" t="s">
        <v>220</v>
      </c>
      <c r="D432" s="1" t="s">
        <v>899</v>
      </c>
      <c r="E432" s="1" t="s">
        <v>900</v>
      </c>
      <c r="F432" s="1">
        <f>VLOOKUP(E432,'[1]sử dụng'!B$2:D$617,3,0)</f>
        <v>69300</v>
      </c>
    </row>
    <row r="433" spans="1:6" hidden="1" x14ac:dyDescent="0.25">
      <c r="A433" s="1" t="s">
        <v>0</v>
      </c>
      <c r="B433" s="1">
        <v>1639</v>
      </c>
      <c r="C433" s="1" t="s">
        <v>220</v>
      </c>
      <c r="D433" s="1" t="s">
        <v>901</v>
      </c>
      <c r="E433" s="1" t="s">
        <v>902</v>
      </c>
      <c r="F433" s="1">
        <f>VLOOKUP(E433,'[1]sử dụng'!B$2:D$617,3,0)</f>
        <v>69300</v>
      </c>
    </row>
    <row r="434" spans="1:6" hidden="1" x14ac:dyDescent="0.25">
      <c r="A434" s="1" t="s">
        <v>0</v>
      </c>
      <c r="B434" s="1">
        <v>1640</v>
      </c>
      <c r="C434" s="1" t="s">
        <v>220</v>
      </c>
      <c r="D434" s="1" t="s">
        <v>903</v>
      </c>
      <c r="E434" s="1" t="s">
        <v>904</v>
      </c>
      <c r="F434" s="1">
        <f>VLOOKUP(E434,'[1]sử dụng'!B$2:D$617,3,0)</f>
        <v>69300</v>
      </c>
    </row>
    <row r="435" spans="1:6" hidden="1" x14ac:dyDescent="0.25">
      <c r="A435" s="1" t="s">
        <v>0</v>
      </c>
      <c r="B435" s="1">
        <v>1641</v>
      </c>
      <c r="C435" s="1" t="s">
        <v>220</v>
      </c>
      <c r="D435" s="1" t="s">
        <v>905</v>
      </c>
      <c r="E435" s="1" t="s">
        <v>862</v>
      </c>
      <c r="F435" s="1">
        <f>VLOOKUP(E435,'[1]sử dụng'!B$2:D$617,3,0)</f>
        <v>69300</v>
      </c>
    </row>
    <row r="436" spans="1:6" hidden="1" x14ac:dyDescent="0.25">
      <c r="A436" s="1" t="s">
        <v>0</v>
      </c>
      <c r="B436" s="1">
        <v>1642</v>
      </c>
      <c r="C436" s="1" t="s">
        <v>220</v>
      </c>
      <c r="D436" s="1" t="s">
        <v>906</v>
      </c>
      <c r="E436" s="1" t="s">
        <v>902</v>
      </c>
      <c r="F436" s="1">
        <f>VLOOKUP(E436,'[1]sử dụng'!B$2:D$617,3,0)</f>
        <v>69300</v>
      </c>
    </row>
    <row r="437" spans="1:6" hidden="1" x14ac:dyDescent="0.25">
      <c r="A437" s="1" t="s">
        <v>0</v>
      </c>
      <c r="B437" s="1">
        <v>1643</v>
      </c>
      <c r="C437" s="1" t="s">
        <v>220</v>
      </c>
      <c r="D437" s="1" t="s">
        <v>97</v>
      </c>
      <c r="E437" s="1" t="s">
        <v>98</v>
      </c>
      <c r="F437" s="1">
        <f>VLOOKUP(E437,'[1]sử dụng'!B$2:D$617,3,0)</f>
        <v>69300</v>
      </c>
    </row>
    <row r="438" spans="1:6" hidden="1" x14ac:dyDescent="0.25">
      <c r="A438" s="1" t="s">
        <v>0</v>
      </c>
      <c r="B438" s="1">
        <v>1644</v>
      </c>
      <c r="C438" s="1" t="s">
        <v>220</v>
      </c>
      <c r="D438" s="1" t="s">
        <v>907</v>
      </c>
      <c r="E438" s="1" t="s">
        <v>122</v>
      </c>
      <c r="F438" s="1">
        <f>VLOOKUP(E438,'[1]sử dụng'!B$2:D$617,3,0)</f>
        <v>69300</v>
      </c>
    </row>
    <row r="439" spans="1:6" hidden="1" x14ac:dyDescent="0.25">
      <c r="A439" s="1" t="s">
        <v>0</v>
      </c>
      <c r="B439" s="1">
        <v>1645</v>
      </c>
      <c r="C439" s="1" t="s">
        <v>220</v>
      </c>
      <c r="D439" s="1" t="s">
        <v>908</v>
      </c>
      <c r="E439" s="1" t="s">
        <v>909</v>
      </c>
      <c r="F439" s="1">
        <f>VLOOKUP(E439,'[1]sử dụng'!B$2:D$617,3,0)</f>
        <v>69300</v>
      </c>
    </row>
    <row r="440" spans="1:6" hidden="1" x14ac:dyDescent="0.25">
      <c r="A440" s="1" t="s">
        <v>0</v>
      </c>
      <c r="B440" s="1">
        <v>1646</v>
      </c>
      <c r="C440" s="1" t="s">
        <v>220</v>
      </c>
      <c r="D440" s="1" t="s">
        <v>910</v>
      </c>
      <c r="E440" s="1" t="s">
        <v>122</v>
      </c>
      <c r="F440" s="1">
        <f>VLOOKUP(E440,'[1]sử dụng'!B$2:D$617,3,0)</f>
        <v>69300</v>
      </c>
    </row>
    <row r="441" spans="1:6" hidden="1" x14ac:dyDescent="0.25">
      <c r="A441" s="1" t="s">
        <v>0</v>
      </c>
      <c r="B441" s="1">
        <v>1647</v>
      </c>
      <c r="C441" s="1" t="s">
        <v>220</v>
      </c>
      <c r="D441" s="1" t="s">
        <v>911</v>
      </c>
      <c r="E441" s="1" t="s">
        <v>912</v>
      </c>
      <c r="F441" s="1">
        <f>VLOOKUP(E441,'[1]sử dụng'!B$2:D$617,3,0)</f>
        <v>69300</v>
      </c>
    </row>
    <row r="442" spans="1:6" hidden="1" x14ac:dyDescent="0.25">
      <c r="A442" s="1" t="s">
        <v>0</v>
      </c>
      <c r="B442" s="1">
        <v>1648</v>
      </c>
      <c r="C442" s="1" t="s">
        <v>220</v>
      </c>
      <c r="D442" s="1" t="s">
        <v>101</v>
      </c>
      <c r="E442" s="1" t="s">
        <v>102</v>
      </c>
      <c r="F442" s="1">
        <f>VLOOKUP(E442,'[1]sử dụng'!B$2:D$617,3,0)</f>
        <v>69300</v>
      </c>
    </row>
    <row r="443" spans="1:6" hidden="1" x14ac:dyDescent="0.25">
      <c r="A443" s="1" t="s">
        <v>0</v>
      </c>
      <c r="B443" s="1">
        <v>1649</v>
      </c>
      <c r="C443" s="1" t="s">
        <v>220</v>
      </c>
      <c r="D443" s="1" t="s">
        <v>913</v>
      </c>
      <c r="E443" s="1" t="s">
        <v>914</v>
      </c>
      <c r="F443" s="1">
        <f>VLOOKUP(E443,'[1]sử dụng'!B$2:D$617,3,0)</f>
        <v>69300</v>
      </c>
    </row>
    <row r="444" spans="1:6" hidden="1" x14ac:dyDescent="0.25">
      <c r="A444" s="1" t="s">
        <v>0</v>
      </c>
      <c r="B444" s="1">
        <v>1650</v>
      </c>
      <c r="C444" s="1" t="s">
        <v>220</v>
      </c>
      <c r="D444" s="1" t="s">
        <v>915</v>
      </c>
      <c r="E444" s="1" t="s">
        <v>862</v>
      </c>
      <c r="F444" s="1">
        <f>VLOOKUP(E444,'[1]sử dụng'!B$2:D$617,3,0)</f>
        <v>69300</v>
      </c>
    </row>
    <row r="445" spans="1:6" hidden="1" x14ac:dyDescent="0.25">
      <c r="A445" s="1" t="s">
        <v>0</v>
      </c>
      <c r="B445" s="1">
        <v>1593</v>
      </c>
      <c r="C445" s="1" t="s">
        <v>220</v>
      </c>
      <c r="D445" s="1" t="s">
        <v>916</v>
      </c>
      <c r="E445" s="1" t="s">
        <v>917</v>
      </c>
      <c r="F445" s="1">
        <f>VLOOKUP(E445,'[1]sử dụng'!B$2:D$617,3,0)</f>
        <v>71400</v>
      </c>
    </row>
    <row r="446" spans="1:6" hidden="1" x14ac:dyDescent="0.25">
      <c r="A446" s="1" t="s">
        <v>0</v>
      </c>
      <c r="B446" s="1">
        <v>1594</v>
      </c>
      <c r="C446" s="1" t="s">
        <v>220</v>
      </c>
      <c r="D446" s="1" t="s">
        <v>918</v>
      </c>
      <c r="E446" s="1" t="s">
        <v>919</v>
      </c>
      <c r="F446" s="1">
        <f>VLOOKUP(E446,'[1]sử dụng'!B$2:D$617,3,0)</f>
        <v>71400</v>
      </c>
    </row>
    <row r="447" spans="1:6" hidden="1" x14ac:dyDescent="0.25">
      <c r="A447" s="1" t="s">
        <v>0</v>
      </c>
      <c r="B447" s="1">
        <v>1597</v>
      </c>
      <c r="C447" s="1" t="s">
        <v>220</v>
      </c>
      <c r="D447" s="1" t="s">
        <v>920</v>
      </c>
      <c r="E447" s="1" t="s">
        <v>921</v>
      </c>
      <c r="F447" s="1">
        <f>VLOOKUP(E447,'[1]sử dụng'!B$2:D$617,3,0)</f>
        <v>13100</v>
      </c>
    </row>
    <row r="448" spans="1:6" hidden="1" x14ac:dyDescent="0.25">
      <c r="A448" s="1" t="s">
        <v>0</v>
      </c>
      <c r="B448" s="1">
        <v>1598</v>
      </c>
      <c r="C448" s="1" t="s">
        <v>220</v>
      </c>
      <c r="D448" s="1" t="s">
        <v>86</v>
      </c>
      <c r="E448" s="1" t="s">
        <v>87</v>
      </c>
      <c r="F448" s="1">
        <f>VLOOKUP(E448,'[1]sử dụng'!B$2:D$617,3,0)</f>
        <v>37300</v>
      </c>
    </row>
    <row r="449" spans="1:6" hidden="1" x14ac:dyDescent="0.25">
      <c r="A449" s="1" t="s">
        <v>0</v>
      </c>
      <c r="B449" s="1">
        <v>1600</v>
      </c>
      <c r="C449" s="1" t="s">
        <v>220</v>
      </c>
      <c r="D449" s="1" t="s">
        <v>922</v>
      </c>
      <c r="E449" s="1" t="s">
        <v>923</v>
      </c>
      <c r="F449" s="1">
        <f>VLOOKUP(E449,'[1]sử dụng'!B$2:D$617,3,0)</f>
        <v>45300</v>
      </c>
    </row>
    <row r="450" spans="1:6" hidden="1" x14ac:dyDescent="0.25">
      <c r="A450" s="1" t="s">
        <v>0</v>
      </c>
      <c r="B450" s="1">
        <v>1601</v>
      </c>
      <c r="C450" s="1" t="s">
        <v>220</v>
      </c>
      <c r="D450" s="1" t="s">
        <v>924</v>
      </c>
      <c r="E450" s="1" t="s">
        <v>925</v>
      </c>
      <c r="F450" s="1">
        <f>VLOOKUP(E450,'[1]sử dụng'!B$2:D$617,3,0)</f>
        <v>27300</v>
      </c>
    </row>
    <row r="451" spans="1:6" hidden="1" x14ac:dyDescent="0.25">
      <c r="A451" s="1" t="s">
        <v>0</v>
      </c>
      <c r="B451" s="1">
        <v>1602</v>
      </c>
      <c r="C451" s="1" t="s">
        <v>220</v>
      </c>
      <c r="D451" s="1" t="s">
        <v>926</v>
      </c>
      <c r="E451" s="1" t="s">
        <v>927</v>
      </c>
      <c r="F451" s="1">
        <f>VLOOKUP(E451,'[1]sử dụng'!B$2:D$617,3,0)</f>
        <v>12500</v>
      </c>
    </row>
    <row r="452" spans="1:6" hidden="1" x14ac:dyDescent="0.25">
      <c r="A452" s="1" t="s">
        <v>0</v>
      </c>
      <c r="B452" s="1">
        <v>1603</v>
      </c>
      <c r="C452" s="1" t="s">
        <v>220</v>
      </c>
      <c r="D452" s="1" t="s">
        <v>928</v>
      </c>
      <c r="E452" s="1" t="s">
        <v>929</v>
      </c>
      <c r="F452" s="1">
        <f>VLOOKUP(E452,'[1]sử dụng'!B$2:D$617,3,0)</f>
        <v>45700</v>
      </c>
    </row>
    <row r="453" spans="1:6" hidden="1" x14ac:dyDescent="0.25">
      <c r="A453" s="1" t="s">
        <v>0</v>
      </c>
      <c r="B453" s="1">
        <v>1604</v>
      </c>
      <c r="C453" s="1" t="s">
        <v>220</v>
      </c>
      <c r="D453" s="1" t="s">
        <v>930</v>
      </c>
      <c r="E453" s="1" t="s">
        <v>931</v>
      </c>
      <c r="F453" s="1">
        <f>VLOOKUP(E453,'[1]sử dụng'!B$2:D$617,3,0)</f>
        <v>51400</v>
      </c>
    </row>
    <row r="454" spans="1:6" hidden="1" x14ac:dyDescent="0.25">
      <c r="A454" s="1" t="s">
        <v>0</v>
      </c>
      <c r="B454" s="1">
        <v>1605</v>
      </c>
      <c r="C454" s="1" t="s">
        <v>220</v>
      </c>
      <c r="D454" s="1" t="s">
        <v>932</v>
      </c>
      <c r="E454" s="1" t="s">
        <v>933</v>
      </c>
      <c r="F454" s="1">
        <f>VLOOKUP(E454,'[1]sử dụng'!B$2:D$617,3,0)</f>
        <v>51400</v>
      </c>
    </row>
    <row r="455" spans="1:6" hidden="1" x14ac:dyDescent="0.25">
      <c r="A455" s="1" t="s">
        <v>0</v>
      </c>
      <c r="B455" s="1">
        <v>1606</v>
      </c>
      <c r="C455" s="1" t="s">
        <v>220</v>
      </c>
      <c r="D455" s="1" t="s">
        <v>934</v>
      </c>
      <c r="E455" s="1" t="s">
        <v>935</v>
      </c>
      <c r="F455" s="1">
        <f>VLOOKUP(E455,'[1]sử dụng'!B$2:D$617,3,0)</f>
        <v>51400</v>
      </c>
    </row>
    <row r="456" spans="1:6" hidden="1" x14ac:dyDescent="0.25">
      <c r="A456" s="1" t="s">
        <v>0</v>
      </c>
      <c r="B456" s="1">
        <v>1609</v>
      </c>
      <c r="C456" s="1" t="s">
        <v>220</v>
      </c>
      <c r="D456" s="1" t="s">
        <v>936</v>
      </c>
      <c r="E456" s="1" t="s">
        <v>937</v>
      </c>
      <c r="F456" s="1">
        <f>VLOOKUP(E456,'[1]sử dụng'!B$2:D$617,3,0)</f>
        <v>51400</v>
      </c>
    </row>
    <row r="457" spans="1:6" hidden="1" x14ac:dyDescent="0.25">
      <c r="A457" s="1" t="s">
        <v>0</v>
      </c>
      <c r="B457" s="1">
        <v>1610</v>
      </c>
      <c r="C457" s="1" t="s">
        <v>220</v>
      </c>
      <c r="D457" s="1" t="s">
        <v>938</v>
      </c>
      <c r="E457" s="1" t="s">
        <v>939</v>
      </c>
      <c r="F457" s="1">
        <f>VLOOKUP(E457,'[1]sử dụng'!B$2:D$617,3,0)</f>
        <v>51400</v>
      </c>
    </row>
    <row r="458" spans="1:6" hidden="1" x14ac:dyDescent="0.25">
      <c r="A458" s="1" t="s">
        <v>0</v>
      </c>
      <c r="B458" s="1">
        <v>1611</v>
      </c>
      <c r="C458" s="1" t="s">
        <v>220</v>
      </c>
      <c r="D458" s="1" t="s">
        <v>940</v>
      </c>
      <c r="E458" s="1" t="s">
        <v>941</v>
      </c>
      <c r="F458" s="1">
        <f>VLOOKUP(E458,'[1]sử dụng'!B$2:D$617,3,0)</f>
        <v>12500</v>
      </c>
    </row>
    <row r="459" spans="1:6" hidden="1" x14ac:dyDescent="0.25">
      <c r="A459" s="1" t="s">
        <v>0</v>
      </c>
      <c r="B459" s="1">
        <v>1521</v>
      </c>
      <c r="C459" s="1" t="s">
        <v>220</v>
      </c>
      <c r="D459" s="1" t="s">
        <v>942</v>
      </c>
      <c r="E459" s="1" t="s">
        <v>943</v>
      </c>
      <c r="F459" s="1">
        <f>VLOOKUP(E459,'[1]sử dụng'!B$2:D$617,3,0)</f>
        <v>85900</v>
      </c>
    </row>
    <row r="460" spans="1:6" hidden="1" x14ac:dyDescent="0.25">
      <c r="A460" s="1" t="s">
        <v>0</v>
      </c>
      <c r="B460" s="1">
        <v>1522</v>
      </c>
      <c r="C460" s="1" t="s">
        <v>220</v>
      </c>
      <c r="D460" s="1" t="s">
        <v>109</v>
      </c>
      <c r="E460" s="1" t="s">
        <v>110</v>
      </c>
      <c r="F460" s="1">
        <f>VLOOKUP(E460,'[1]sử dụng'!B$2:D$617,3,0)</f>
        <v>12800</v>
      </c>
    </row>
    <row r="461" spans="1:6" hidden="1" x14ac:dyDescent="0.25">
      <c r="A461" s="1" t="s">
        <v>0</v>
      </c>
      <c r="B461" s="1">
        <v>1523</v>
      </c>
      <c r="C461" s="1" t="s">
        <v>220</v>
      </c>
      <c r="D461" s="1" t="s">
        <v>165</v>
      </c>
      <c r="E461" s="1" t="s">
        <v>166</v>
      </c>
      <c r="F461" s="1">
        <f>VLOOKUP(E461,'[1]sử dụng'!B$2:D$617,3,0)</f>
        <v>12800</v>
      </c>
    </row>
    <row r="462" spans="1:6" hidden="1" x14ac:dyDescent="0.25">
      <c r="A462" s="1" t="s">
        <v>0</v>
      </c>
      <c r="B462" s="1">
        <v>1524</v>
      </c>
      <c r="C462" s="1" t="s">
        <v>220</v>
      </c>
      <c r="D462" s="1" t="s">
        <v>129</v>
      </c>
      <c r="E462" s="1" t="s">
        <v>130</v>
      </c>
      <c r="F462" s="1">
        <f>VLOOKUP(E462,'[1]sử dụng'!B$2:D$617,3,0)</f>
        <v>12800</v>
      </c>
    </row>
    <row r="463" spans="1:6" hidden="1" x14ac:dyDescent="0.25">
      <c r="A463" s="1" t="s">
        <v>0</v>
      </c>
      <c r="B463" s="1">
        <v>1525</v>
      </c>
      <c r="C463" s="1" t="s">
        <v>220</v>
      </c>
      <c r="D463" s="1" t="s">
        <v>116</v>
      </c>
      <c r="E463" s="1" t="s">
        <v>117</v>
      </c>
      <c r="F463" s="1">
        <f>VLOOKUP(E463,'[1]sử dụng'!B$2:D$617,3,0)</f>
        <v>12800</v>
      </c>
    </row>
    <row r="464" spans="1:6" hidden="1" x14ac:dyDescent="0.25">
      <c r="A464" s="1" t="s">
        <v>0</v>
      </c>
      <c r="B464" s="1">
        <v>1526</v>
      </c>
      <c r="C464" s="1" t="s">
        <v>220</v>
      </c>
      <c r="D464" s="1" t="s">
        <v>944</v>
      </c>
      <c r="E464" s="1" t="s">
        <v>945</v>
      </c>
      <c r="F464" s="1">
        <f>VLOOKUP(E464,'[1]sử dụng'!B$2:D$617,3,0)</f>
        <v>22800</v>
      </c>
    </row>
    <row r="465" spans="1:6" hidden="1" x14ac:dyDescent="0.25">
      <c r="A465" s="1" t="s">
        <v>0</v>
      </c>
      <c r="B465" s="1">
        <v>1527</v>
      </c>
      <c r="C465" s="1" t="s">
        <v>220</v>
      </c>
      <c r="D465" s="1" t="s">
        <v>946</v>
      </c>
      <c r="E465" s="1" t="s">
        <v>947</v>
      </c>
      <c r="F465" s="1">
        <f>VLOOKUP(E465,'[1]sử dụng'!B$2:D$617,3,0)</f>
        <v>120000</v>
      </c>
    </row>
    <row r="466" spans="1:6" hidden="1" x14ac:dyDescent="0.25">
      <c r="A466" s="1" t="s">
        <v>0</v>
      </c>
      <c r="B466" s="1">
        <v>1717</v>
      </c>
      <c r="C466" s="1" t="s">
        <v>220</v>
      </c>
      <c r="D466" s="1" t="s">
        <v>948</v>
      </c>
      <c r="E466" s="1" t="s">
        <v>949</v>
      </c>
      <c r="F466" s="1" t="str">
        <f>VLOOKUP(E466,'[1]sử dụng'!B$2:D$617,3,0)</f>
        <v>841.000</v>
      </c>
    </row>
    <row r="467" spans="1:6" hidden="1" x14ac:dyDescent="0.25">
      <c r="A467" s="1" t="s">
        <v>0</v>
      </c>
      <c r="B467" s="1">
        <v>1718</v>
      </c>
      <c r="C467" s="1" t="s">
        <v>220</v>
      </c>
      <c r="D467" s="1" t="s">
        <v>950</v>
      </c>
      <c r="E467" s="1" t="s">
        <v>951</v>
      </c>
      <c r="F467" s="1" t="str">
        <f>VLOOKUP(E467,'[1]sử dụng'!B$2:D$617,3,0)</f>
        <v>197.000</v>
      </c>
    </row>
    <row r="468" spans="1:6" hidden="1" x14ac:dyDescent="0.25">
      <c r="A468" s="1" t="s">
        <v>0</v>
      </c>
      <c r="B468" s="1">
        <v>1720</v>
      </c>
      <c r="C468" s="1" t="s">
        <v>220</v>
      </c>
      <c r="D468" s="1" t="s">
        <v>641</v>
      </c>
      <c r="E468" s="1" t="s">
        <v>642</v>
      </c>
      <c r="F468" s="1" t="str">
        <f>VLOOKUP(E468,'[1]sử dụng'!B$2:D$617,3,0)</f>
        <v>197.000</v>
      </c>
    </row>
    <row r="469" spans="1:6" hidden="1" x14ac:dyDescent="0.25">
      <c r="A469" s="1" t="s">
        <v>0</v>
      </c>
      <c r="B469" s="1">
        <v>1722</v>
      </c>
      <c r="C469" s="1" t="s">
        <v>220</v>
      </c>
      <c r="D469" s="1" t="s">
        <v>75</v>
      </c>
      <c r="E469" s="1" t="s">
        <v>106</v>
      </c>
      <c r="F469" s="1" t="str">
        <f>VLOOKUP(E469,'[1]sử dụng'!B$2:D$617,3,0)</f>
        <v>197.000</v>
      </c>
    </row>
    <row r="470" spans="1:6" hidden="1" x14ac:dyDescent="0.25">
      <c r="A470" s="1" t="s">
        <v>0</v>
      </c>
      <c r="B470" s="1">
        <v>1723</v>
      </c>
      <c r="C470" s="1" t="s">
        <v>220</v>
      </c>
      <c r="D470" s="1" t="s">
        <v>952</v>
      </c>
      <c r="E470" s="1" t="s">
        <v>953</v>
      </c>
      <c r="F470" s="1" t="str">
        <f>VLOOKUP(E470,'[1]sử dụng'!B$2:D$617,3,0)</f>
        <v>197.000</v>
      </c>
    </row>
    <row r="471" spans="1:6" hidden="1" x14ac:dyDescent="0.25">
      <c r="A471" s="1" t="s">
        <v>0</v>
      </c>
      <c r="B471" s="1">
        <v>1724</v>
      </c>
      <c r="C471" s="1" t="s">
        <v>220</v>
      </c>
      <c r="D471" s="1" t="s">
        <v>954</v>
      </c>
      <c r="E471" s="1" t="s">
        <v>955</v>
      </c>
      <c r="F471" s="1" t="str">
        <f>VLOOKUP(E471,'[1]sử dụng'!B$2:D$617,3,0)</f>
        <v>38.300</v>
      </c>
    </row>
    <row r="472" spans="1:6" hidden="1" x14ac:dyDescent="0.25">
      <c r="A472" s="1" t="s">
        <v>0</v>
      </c>
      <c r="B472" s="1">
        <v>1725</v>
      </c>
      <c r="C472" s="1" t="s">
        <v>220</v>
      </c>
      <c r="D472" s="1" t="s">
        <v>10</v>
      </c>
      <c r="E472" s="1" t="s">
        <v>956</v>
      </c>
      <c r="F472" s="1" t="str">
        <f>VLOOKUP(E472,'[1]sử dụng'!B$2:D$617,3,0)</f>
        <v>81.000</v>
      </c>
    </row>
    <row r="473" spans="1:6" hidden="1" x14ac:dyDescent="0.25">
      <c r="A473" s="1" t="s">
        <v>0</v>
      </c>
      <c r="B473" s="1">
        <v>1726</v>
      </c>
      <c r="C473" s="1" t="s">
        <v>220</v>
      </c>
      <c r="D473" s="1" t="s">
        <v>40</v>
      </c>
      <c r="E473" s="1" t="s">
        <v>56</v>
      </c>
      <c r="F473" s="1">
        <f>VLOOKUP(E473,'[1]sử dụng'!B$2:D$617,3,0)</f>
        <v>67000</v>
      </c>
    </row>
    <row r="474" spans="1:6" hidden="1" x14ac:dyDescent="0.25">
      <c r="A474" s="1" t="s">
        <v>0</v>
      </c>
      <c r="B474" s="1">
        <v>1727</v>
      </c>
      <c r="C474" s="1" t="s">
        <v>220</v>
      </c>
      <c r="D474" s="1" t="s">
        <v>957</v>
      </c>
      <c r="E474" s="1" t="s">
        <v>958</v>
      </c>
      <c r="F474" s="1">
        <f>VLOOKUP(E474,'[1]sử dụng'!B$2:D$617,3,0)</f>
        <v>37300</v>
      </c>
    </row>
    <row r="475" spans="1:6" hidden="1" x14ac:dyDescent="0.25">
      <c r="A475" s="1" t="s">
        <v>0</v>
      </c>
      <c r="B475" s="1">
        <v>1728</v>
      </c>
      <c r="C475" s="1" t="s">
        <v>220</v>
      </c>
      <c r="D475" s="1" t="s">
        <v>959</v>
      </c>
      <c r="E475" s="1" t="s">
        <v>960</v>
      </c>
      <c r="F475" s="1">
        <f>VLOOKUP(E475,'[1]sử dụng'!B$2:D$617,3,0)</f>
        <v>37300</v>
      </c>
    </row>
    <row r="476" spans="1:6" hidden="1" x14ac:dyDescent="0.25">
      <c r="A476" s="1" t="s">
        <v>0</v>
      </c>
      <c r="B476" s="1">
        <v>1729</v>
      </c>
      <c r="C476" s="1" t="s">
        <v>220</v>
      </c>
      <c r="D476" s="1" t="s">
        <v>961</v>
      </c>
      <c r="E476" s="1" t="s">
        <v>962</v>
      </c>
      <c r="F476" s="1" t="str">
        <f>VLOOKUP(E476,'[1]sử dụng'!B$2:D$617,3,0)</f>
        <v>44.000</v>
      </c>
    </row>
    <row r="477" spans="1:6" hidden="1" x14ac:dyDescent="0.25">
      <c r="A477" s="1" t="s">
        <v>0</v>
      </c>
      <c r="B477" s="1">
        <v>1730</v>
      </c>
      <c r="C477" s="1" t="s">
        <v>220</v>
      </c>
      <c r="D477" s="1" t="s">
        <v>12</v>
      </c>
      <c r="E477" s="1" t="s">
        <v>963</v>
      </c>
      <c r="F477" s="1" t="str">
        <f>VLOOKUP(E477,'[1]sử dụng'!B$2:D$617,3,0)</f>
        <v>56.800</v>
      </c>
    </row>
    <row r="478" spans="1:6" hidden="1" x14ac:dyDescent="0.25">
      <c r="A478" s="1" t="s">
        <v>0</v>
      </c>
      <c r="B478" s="1">
        <v>1731</v>
      </c>
      <c r="C478" s="1" t="s">
        <v>220</v>
      </c>
      <c r="D478" s="1" t="s">
        <v>216</v>
      </c>
      <c r="E478" s="1" t="s">
        <v>217</v>
      </c>
      <c r="F478" s="1" t="str">
        <f>VLOOKUP(E478,'[1]sử dụng'!B$2:D$617,3,0)</f>
        <v>23.000</v>
      </c>
    </row>
    <row r="479" spans="1:6" hidden="1" x14ac:dyDescent="0.25">
      <c r="A479" s="1" t="s">
        <v>0</v>
      </c>
      <c r="B479" s="1">
        <v>1733</v>
      </c>
      <c r="C479" s="1" t="s">
        <v>220</v>
      </c>
      <c r="D479" s="1" t="s">
        <v>23</v>
      </c>
      <c r="E479" s="1" t="s">
        <v>115</v>
      </c>
      <c r="F479" s="1" t="str">
        <f>VLOOKUP(E479,'[1]sử dụng'!B$2:D$617,3,0)</f>
        <v>23.000</v>
      </c>
    </row>
    <row r="480" spans="1:6" hidden="1" x14ac:dyDescent="0.25">
      <c r="A480" s="1" t="s">
        <v>0</v>
      </c>
      <c r="B480" s="1">
        <v>1734</v>
      </c>
      <c r="C480" s="1" t="s">
        <v>220</v>
      </c>
      <c r="D480" s="1" t="s">
        <v>964</v>
      </c>
      <c r="E480" s="1" t="s">
        <v>965</v>
      </c>
      <c r="F480" s="1" t="str">
        <f>VLOOKUP(E480,'[1]sử dụng'!B$2:D$617,3,0)</f>
        <v>23.000</v>
      </c>
    </row>
    <row r="481" spans="1:6" hidden="1" x14ac:dyDescent="0.25">
      <c r="A481" s="1" t="s">
        <v>0</v>
      </c>
      <c r="B481" s="1">
        <v>1736</v>
      </c>
      <c r="C481" s="1" t="s">
        <v>220</v>
      </c>
      <c r="D481" s="1" t="s">
        <v>11</v>
      </c>
      <c r="E481" s="1" t="s">
        <v>51</v>
      </c>
      <c r="F481" s="1" t="str">
        <f>VLOOKUP(E481,'[1]sử dụng'!B$2:D$617,3,0)</f>
        <v>41.600</v>
      </c>
    </row>
    <row r="482" spans="1:6" hidden="1" x14ac:dyDescent="0.25">
      <c r="A482" s="1" t="s">
        <v>0</v>
      </c>
      <c r="B482" s="1">
        <v>1737</v>
      </c>
      <c r="C482" s="1" t="s">
        <v>220</v>
      </c>
      <c r="D482" s="1" t="s">
        <v>966</v>
      </c>
      <c r="E482" s="1" t="s">
        <v>967</v>
      </c>
      <c r="F482" s="1" t="str">
        <f>VLOOKUP(E482,'[1]sử dụng'!B$2:D$617,3,0)</f>
        <v>41.600</v>
      </c>
    </row>
    <row r="483" spans="1:6" hidden="1" x14ac:dyDescent="0.25">
      <c r="A483" s="1" t="s">
        <v>0</v>
      </c>
      <c r="B483" s="1">
        <v>1738</v>
      </c>
      <c r="C483" s="1" t="s">
        <v>220</v>
      </c>
      <c r="D483" s="1" t="s">
        <v>968</v>
      </c>
      <c r="E483" s="1" t="s">
        <v>969</v>
      </c>
      <c r="F483" s="1" t="str">
        <f>VLOOKUP(E483,'[1]sử dụng'!B$2:D$617,3,0)</f>
        <v>161.000</v>
      </c>
    </row>
    <row r="484" spans="1:6" hidden="1" x14ac:dyDescent="0.25">
      <c r="A484" s="1" t="s">
        <v>0</v>
      </c>
      <c r="B484" s="1">
        <v>1739</v>
      </c>
      <c r="C484" s="1" t="s">
        <v>220</v>
      </c>
      <c r="D484" s="1" t="s">
        <v>970</v>
      </c>
      <c r="E484" s="1" t="s">
        <v>971</v>
      </c>
      <c r="F484" s="1" t="str">
        <f>VLOOKUP(E484,'[1]sử dụng'!B$2:D$617,3,0)</f>
        <v>201.000</v>
      </c>
    </row>
    <row r="485" spans="1:6" hidden="1" x14ac:dyDescent="0.25">
      <c r="A485" s="1" t="s">
        <v>0</v>
      </c>
      <c r="B485" s="1">
        <v>1740</v>
      </c>
      <c r="C485" s="1" t="s">
        <v>220</v>
      </c>
      <c r="D485" s="1" t="s">
        <v>972</v>
      </c>
      <c r="E485" s="1" t="s">
        <v>973</v>
      </c>
      <c r="F485" s="1" t="str">
        <f>VLOOKUP(E485,'[1]sử dụng'!B$2:D$617,3,0)</f>
        <v>65.600</v>
      </c>
    </row>
    <row r="486" spans="1:6" hidden="1" x14ac:dyDescent="0.25">
      <c r="A486" s="1" t="s">
        <v>0</v>
      </c>
      <c r="B486" s="1">
        <v>1741</v>
      </c>
      <c r="C486" s="1" t="s">
        <v>220</v>
      </c>
      <c r="D486" s="1" t="s">
        <v>974</v>
      </c>
      <c r="E486" s="1" t="s">
        <v>975</v>
      </c>
      <c r="F486" s="1">
        <f>VLOOKUP(E486,'[1]sử dụng'!B$2:D$617,3,0)</f>
        <v>124000</v>
      </c>
    </row>
    <row r="487" spans="1:6" hidden="1" x14ac:dyDescent="0.25">
      <c r="A487" s="1" t="s">
        <v>0</v>
      </c>
      <c r="B487" s="1">
        <v>1742</v>
      </c>
      <c r="C487" s="1" t="s">
        <v>220</v>
      </c>
      <c r="D487" s="1" t="s">
        <v>976</v>
      </c>
      <c r="E487" s="1" t="s">
        <v>977</v>
      </c>
      <c r="F487" s="1">
        <f>VLOOKUP(E487,'[1]sử dụng'!B$2:D$617,3,0)</f>
        <v>124000</v>
      </c>
    </row>
    <row r="488" spans="1:6" hidden="1" x14ac:dyDescent="0.25">
      <c r="A488" s="1" t="s">
        <v>0</v>
      </c>
      <c r="B488" s="1">
        <v>1743</v>
      </c>
      <c r="C488" s="1" t="s">
        <v>220</v>
      </c>
      <c r="D488" s="1" t="s">
        <v>978</v>
      </c>
      <c r="E488" s="1" t="s">
        <v>979</v>
      </c>
      <c r="F488" s="1" t="str">
        <f>VLOOKUP(E488,'[1]sử dụng'!B$2:D$617,3,0)</f>
        <v>274.000</v>
      </c>
    </row>
    <row r="489" spans="1:6" hidden="1" x14ac:dyDescent="0.25">
      <c r="A489" s="1" t="s">
        <v>0</v>
      </c>
      <c r="B489" s="1">
        <v>1744</v>
      </c>
      <c r="C489" s="1" t="s">
        <v>220</v>
      </c>
      <c r="D489" s="1" t="s">
        <v>980</v>
      </c>
      <c r="E489" s="1" t="s">
        <v>981</v>
      </c>
      <c r="F489" s="1" t="str">
        <f>VLOOKUP(E489,'[1]sử dụng'!B$2:D$617,3,0)</f>
        <v>274.000</v>
      </c>
    </row>
    <row r="490" spans="1:6" hidden="1" x14ac:dyDescent="0.25">
      <c r="A490" s="1" t="s">
        <v>0</v>
      </c>
      <c r="B490" s="1">
        <v>1745</v>
      </c>
      <c r="C490" s="1" t="s">
        <v>220</v>
      </c>
      <c r="D490" s="1" t="s">
        <v>982</v>
      </c>
      <c r="E490" s="1" t="s">
        <v>983</v>
      </c>
      <c r="F490" s="1" t="str">
        <f>VLOOKUP(E490,'[1]sử dụng'!B$2:D$617,3,0)</f>
        <v>64.200</v>
      </c>
    </row>
    <row r="491" spans="1:6" hidden="1" x14ac:dyDescent="0.25">
      <c r="A491" s="1" t="s">
        <v>0</v>
      </c>
      <c r="B491" s="1">
        <v>1684</v>
      </c>
      <c r="C491" s="1" t="s">
        <v>220</v>
      </c>
      <c r="D491" s="1" t="s">
        <v>984</v>
      </c>
      <c r="E491" s="1" t="s">
        <v>985</v>
      </c>
      <c r="F491" s="1" t="str">
        <f>VLOOKUP(E491,'[1]sử dụng'!B$2:D$617,3,0)</f>
        <v>53.000</v>
      </c>
    </row>
    <row r="492" spans="1:6" hidden="1" x14ac:dyDescent="0.25">
      <c r="A492" s="1" t="s">
        <v>0</v>
      </c>
      <c r="B492" s="1">
        <v>1685</v>
      </c>
      <c r="C492" s="1" t="s">
        <v>220</v>
      </c>
      <c r="D492" s="1" t="s">
        <v>986</v>
      </c>
      <c r="E492" s="1" t="s">
        <v>987</v>
      </c>
      <c r="F492" s="1" t="str">
        <f>VLOOKUP(E492,'[1]sử dụng'!B$2:D$617,3,0)</f>
        <v>152.000</v>
      </c>
    </row>
    <row r="493" spans="1:6" hidden="1" x14ac:dyDescent="0.25">
      <c r="A493" s="1" t="s">
        <v>0</v>
      </c>
      <c r="B493" s="1">
        <v>1686</v>
      </c>
      <c r="C493" s="1" t="s">
        <v>220</v>
      </c>
      <c r="D493" s="1" t="s">
        <v>988</v>
      </c>
      <c r="E493" s="1" t="s">
        <v>989</v>
      </c>
      <c r="F493" s="1">
        <f>VLOOKUP(E493,'[1]sử dụng'!B$2:D$617,3,0)</f>
        <v>56000</v>
      </c>
    </row>
    <row r="494" spans="1:6" hidden="1" x14ac:dyDescent="0.25">
      <c r="A494" s="1" t="s">
        <v>0</v>
      </c>
      <c r="B494" s="1">
        <v>1687</v>
      </c>
      <c r="C494" s="1" t="s">
        <v>220</v>
      </c>
      <c r="D494" s="1" t="s">
        <v>990</v>
      </c>
      <c r="E494" s="1" t="s">
        <v>991</v>
      </c>
      <c r="F494" s="1" t="str">
        <f>VLOOKUP(E494,'[1]sử dụng'!B$2:D$617,3,0)</f>
        <v>729.000</v>
      </c>
    </row>
    <row r="495" spans="1:6" hidden="1" x14ac:dyDescent="0.25">
      <c r="A495" s="1" t="s">
        <v>0</v>
      </c>
      <c r="B495" s="1">
        <v>1688</v>
      </c>
      <c r="C495" s="1" t="s">
        <v>220</v>
      </c>
      <c r="D495" s="1" t="s">
        <v>992</v>
      </c>
      <c r="E495" s="1" t="s">
        <v>993</v>
      </c>
      <c r="F495" s="1" t="str">
        <f>VLOOKUP(E495,'[1]sử dụng'!B$2:D$617,3,0)</f>
        <v>729.000</v>
      </c>
    </row>
    <row r="496" spans="1:6" hidden="1" x14ac:dyDescent="0.25">
      <c r="A496" s="1" t="s">
        <v>0</v>
      </c>
      <c r="B496" s="1">
        <v>1690</v>
      </c>
      <c r="C496" s="1" t="s">
        <v>220</v>
      </c>
      <c r="D496" s="1" t="s">
        <v>994</v>
      </c>
      <c r="E496" s="1" t="s">
        <v>995</v>
      </c>
      <c r="F496" s="1" t="str">
        <f>VLOOKUP(E496,'[1]sử dụng'!B$2:D$617,3,0)</f>
        <v>1.156.000</v>
      </c>
    </row>
    <row r="497" spans="1:6" hidden="1" x14ac:dyDescent="0.25">
      <c r="A497" s="1" t="s">
        <v>0</v>
      </c>
      <c r="B497" s="1">
        <v>1693</v>
      </c>
      <c r="C497" s="1" t="s">
        <v>220</v>
      </c>
      <c r="D497" s="1" t="s">
        <v>996</v>
      </c>
      <c r="E497" s="1" t="s">
        <v>997</v>
      </c>
      <c r="F497" s="1" t="str">
        <f>VLOOKUP(E497,'[1]sử dụng'!B$2:D$617,3,0)</f>
        <v>1.156.000</v>
      </c>
    </row>
    <row r="498" spans="1:6" hidden="1" x14ac:dyDescent="0.25">
      <c r="A498" s="1" t="s">
        <v>0</v>
      </c>
      <c r="B498" s="1">
        <v>1479</v>
      </c>
      <c r="C498" s="1" t="s">
        <v>220</v>
      </c>
      <c r="D498" s="1" t="s">
        <v>998</v>
      </c>
      <c r="E498" s="1" t="s">
        <v>999</v>
      </c>
      <c r="F498" s="1">
        <f>VLOOKUP(E498,'[1]sử dụng'!B$2:D$617,3,0)</f>
        <v>33200</v>
      </c>
    </row>
    <row r="499" spans="1:6" hidden="1" x14ac:dyDescent="0.25">
      <c r="A499" s="1" t="s">
        <v>0</v>
      </c>
      <c r="B499" s="1">
        <v>1481</v>
      </c>
      <c r="C499" s="1" t="s">
        <v>220</v>
      </c>
      <c r="D499" s="1" t="s">
        <v>1000</v>
      </c>
      <c r="E499" s="1" t="s">
        <v>1001</v>
      </c>
      <c r="F499" s="1">
        <f>VLOOKUP(E499,'[1]sử dụng'!B$2:D$617,3,0)</f>
        <v>33200</v>
      </c>
    </row>
    <row r="500" spans="1:6" hidden="1" x14ac:dyDescent="0.25">
      <c r="A500" s="1" t="s">
        <v>0</v>
      </c>
      <c r="B500" s="1">
        <v>1482</v>
      </c>
      <c r="C500" s="1" t="s">
        <v>220</v>
      </c>
      <c r="D500" s="1" t="s">
        <v>1002</v>
      </c>
      <c r="E500" s="1" t="s">
        <v>1003</v>
      </c>
      <c r="F500" s="1">
        <f>VLOOKUP(E500,'[1]sử dụng'!B$2:D$617,3,0)</f>
        <v>33200</v>
      </c>
    </row>
    <row r="501" spans="1:6" hidden="1" x14ac:dyDescent="0.25">
      <c r="A501" s="1" t="s">
        <v>0</v>
      </c>
      <c r="B501" s="1">
        <v>1484</v>
      </c>
      <c r="C501" s="1" t="s">
        <v>220</v>
      </c>
      <c r="D501" s="1" t="s">
        <v>1004</v>
      </c>
      <c r="E501" s="1" t="s">
        <v>1005</v>
      </c>
      <c r="F501" s="1">
        <f>VLOOKUP(E501,'[1]sử dụng'!B$2:D$617,3,0)</f>
        <v>33200</v>
      </c>
    </row>
    <row r="502" spans="1:6" hidden="1" x14ac:dyDescent="0.25">
      <c r="A502" s="1" t="s">
        <v>0</v>
      </c>
      <c r="B502" s="1">
        <v>1485</v>
      </c>
      <c r="C502" s="1" t="s">
        <v>220</v>
      </c>
      <c r="D502" s="1" t="s">
        <v>207</v>
      </c>
      <c r="E502" s="1" t="s">
        <v>1006</v>
      </c>
      <c r="F502" s="1">
        <f>VLOOKUP(E502,'[1]sử dụng'!B$2:D$617,3,0)</f>
        <v>33200</v>
      </c>
    </row>
    <row r="503" spans="1:6" hidden="1" x14ac:dyDescent="0.25">
      <c r="A503" s="1" t="s">
        <v>0</v>
      </c>
      <c r="B503" s="1">
        <v>1488</v>
      </c>
      <c r="C503" s="1" t="s">
        <v>220</v>
      </c>
      <c r="D503" s="1" t="s">
        <v>1007</v>
      </c>
      <c r="E503" s="1" t="s">
        <v>1008</v>
      </c>
      <c r="F503" s="1">
        <f>VLOOKUP(E503,'[1]sử dụng'!B$2:D$617,3,0)</f>
        <v>35600</v>
      </c>
    </row>
    <row r="504" spans="1:6" hidden="1" x14ac:dyDescent="0.25">
      <c r="A504" s="1" t="s">
        <v>0</v>
      </c>
      <c r="B504" s="1">
        <v>1694</v>
      </c>
      <c r="C504" s="1" t="s">
        <v>220</v>
      </c>
      <c r="D504" s="1" t="s">
        <v>5</v>
      </c>
      <c r="E504" s="1" t="s">
        <v>1009</v>
      </c>
      <c r="F504" s="1" t="str">
        <f>VLOOKUP(E504,'[1]sử dụng'!B$2:D$617,3,0)</f>
        <v>602.000</v>
      </c>
    </row>
    <row r="505" spans="1:6" hidden="1" x14ac:dyDescent="0.25">
      <c r="A505" s="1" t="s">
        <v>0</v>
      </c>
      <c r="B505" s="1">
        <v>1695</v>
      </c>
      <c r="C505" s="1" t="s">
        <v>220</v>
      </c>
      <c r="D505" s="1" t="s">
        <v>20</v>
      </c>
      <c r="E505" s="1" t="s">
        <v>1010</v>
      </c>
      <c r="F505" s="1" t="str">
        <f>VLOOKUP(E505,'[1]sử dụng'!B$2:D$617,3,0)</f>
        <v>831.000</v>
      </c>
    </row>
    <row r="506" spans="1:6" hidden="1" x14ac:dyDescent="0.25">
      <c r="A506" s="1" t="s">
        <v>0</v>
      </c>
      <c r="B506" s="1">
        <v>1696</v>
      </c>
      <c r="C506" s="1" t="s">
        <v>220</v>
      </c>
      <c r="D506" s="1" t="s">
        <v>1011</v>
      </c>
      <c r="E506" s="1" t="s">
        <v>1012</v>
      </c>
      <c r="F506" s="1" t="str">
        <f>VLOOKUP(E506,'[1]sử dụng'!B$2:D$617,3,0)</f>
        <v>875.000</v>
      </c>
    </row>
    <row r="507" spans="1:6" hidden="1" x14ac:dyDescent="0.25">
      <c r="A507" s="1" t="s">
        <v>0</v>
      </c>
      <c r="B507" s="1">
        <v>1697</v>
      </c>
      <c r="C507" s="1" t="s">
        <v>220</v>
      </c>
      <c r="D507" s="1" t="s">
        <v>1013</v>
      </c>
      <c r="E507" s="1" t="s">
        <v>1014</v>
      </c>
      <c r="F507" s="1" t="str">
        <f>VLOOKUP(E507,'[1]sử dụng'!B$2:D$617,3,0)</f>
        <v>230.000</v>
      </c>
    </row>
    <row r="508" spans="1:6" hidden="1" x14ac:dyDescent="0.25">
      <c r="A508" s="1" t="s">
        <v>0</v>
      </c>
      <c r="B508" s="1">
        <v>1698</v>
      </c>
      <c r="C508" s="1" t="s">
        <v>220</v>
      </c>
      <c r="D508" s="1" t="s">
        <v>1015</v>
      </c>
      <c r="E508" s="1" t="s">
        <v>1016</v>
      </c>
      <c r="F508" s="1" t="str">
        <f>VLOOKUP(E508,'[1]sử dụng'!B$2:D$617,3,0)</f>
        <v>825.000</v>
      </c>
    </row>
    <row r="509" spans="1:6" hidden="1" x14ac:dyDescent="0.25">
      <c r="A509" s="1" t="s">
        <v>0</v>
      </c>
      <c r="B509" s="1">
        <v>1700</v>
      </c>
      <c r="C509" s="1" t="s">
        <v>220</v>
      </c>
      <c r="D509" s="1" t="s">
        <v>1017</v>
      </c>
      <c r="E509" s="1" t="s">
        <v>1018</v>
      </c>
      <c r="F509" s="1" t="str">
        <f>VLOOKUP(E509,'[1]sử dụng'!B$2:D$617,3,0)</f>
        <v>1.071.000</v>
      </c>
    </row>
    <row r="510" spans="1:6" hidden="1" x14ac:dyDescent="0.25">
      <c r="A510" s="1" t="s">
        <v>0</v>
      </c>
      <c r="B510" s="1">
        <v>1702</v>
      </c>
      <c r="C510" s="1" t="s">
        <v>220</v>
      </c>
      <c r="D510" s="1" t="s">
        <v>1019</v>
      </c>
      <c r="E510" s="1" t="s">
        <v>1020</v>
      </c>
      <c r="F510" s="1" t="str">
        <f>VLOOKUP(E510,'[1]sử dụng'!B$2:D$617,3,0)</f>
        <v>1.330.000</v>
      </c>
    </row>
    <row r="511" spans="1:6" hidden="1" x14ac:dyDescent="0.25">
      <c r="A511" s="1" t="s">
        <v>0</v>
      </c>
      <c r="B511" s="1">
        <v>1703</v>
      </c>
      <c r="C511" s="1" t="s">
        <v>220</v>
      </c>
      <c r="D511" s="1" t="s">
        <v>1021</v>
      </c>
      <c r="E511" s="1" t="s">
        <v>1022</v>
      </c>
      <c r="F511" s="1" t="str">
        <f>VLOOKUP(E511,'[1]sử dụng'!B$2:D$617,3,0)</f>
        <v>215.000</v>
      </c>
    </row>
    <row r="512" spans="1:6" hidden="1" x14ac:dyDescent="0.25">
      <c r="A512" s="1" t="s">
        <v>0</v>
      </c>
      <c r="B512" s="1">
        <v>1704</v>
      </c>
      <c r="C512" s="1" t="s">
        <v>220</v>
      </c>
      <c r="D512" s="1" t="s">
        <v>1023</v>
      </c>
      <c r="E512" s="1" t="s">
        <v>1024</v>
      </c>
      <c r="F512" s="1" t="str">
        <f>VLOOKUP(E512,'[1]sử dụng'!B$2:D$617,3,0)</f>
        <v>480.000</v>
      </c>
    </row>
    <row r="513" spans="1:6" hidden="1" x14ac:dyDescent="0.25">
      <c r="A513" s="1" t="s">
        <v>0</v>
      </c>
      <c r="B513" s="1">
        <v>1705</v>
      </c>
      <c r="C513" s="1" t="s">
        <v>220</v>
      </c>
      <c r="D513" s="1" t="s">
        <v>76</v>
      </c>
      <c r="E513" s="1" t="s">
        <v>1025</v>
      </c>
      <c r="F513" s="1" t="str">
        <f>VLOOKUP(E513,'[1]sử dụng'!B$2:D$617,3,0)</f>
        <v>1.600.000</v>
      </c>
    </row>
    <row r="514" spans="1:6" hidden="1" x14ac:dyDescent="0.25">
      <c r="A514" s="1" t="s">
        <v>0</v>
      </c>
      <c r="B514" s="1">
        <v>1706</v>
      </c>
      <c r="C514" s="1" t="s">
        <v>220</v>
      </c>
      <c r="D514" s="1" t="s">
        <v>1026</v>
      </c>
      <c r="E514" s="1" t="s">
        <v>1027</v>
      </c>
      <c r="F514" s="1" t="str">
        <f>VLOOKUP(E514,'[1]sử dụng'!B$2:D$617,3,0)</f>
        <v>1.979.000</v>
      </c>
    </row>
    <row r="515" spans="1:6" hidden="1" x14ac:dyDescent="0.25">
      <c r="A515" s="1" t="s">
        <v>0</v>
      </c>
      <c r="B515" s="1">
        <v>1708</v>
      </c>
      <c r="C515" s="1" t="s">
        <v>220</v>
      </c>
      <c r="D515" s="1" t="s">
        <v>1028</v>
      </c>
      <c r="E515" s="1" t="s">
        <v>1029</v>
      </c>
      <c r="F515" s="1" t="str">
        <f>VLOOKUP(E515,'[1]sử dụng'!B$2:D$617,3,0)</f>
        <v>2.340.000</v>
      </c>
    </row>
    <row r="516" spans="1:6" hidden="1" x14ac:dyDescent="0.25">
      <c r="A516" s="1" t="s">
        <v>0</v>
      </c>
      <c r="B516" s="1">
        <v>1709</v>
      </c>
      <c r="C516" s="1" t="s">
        <v>220</v>
      </c>
      <c r="D516" s="1" t="s">
        <v>1030</v>
      </c>
      <c r="E516" s="1" t="s">
        <v>1031</v>
      </c>
      <c r="F516" s="1" t="str">
        <f>VLOOKUP(E516,'[1]sử dụng'!B$2:D$617,3,0)</f>
        <v>355.000</v>
      </c>
    </row>
    <row r="517" spans="1:6" hidden="1" x14ac:dyDescent="0.25">
      <c r="A517" s="1" t="s">
        <v>0</v>
      </c>
      <c r="B517" s="1">
        <v>1710</v>
      </c>
      <c r="C517" s="1" t="s">
        <v>220</v>
      </c>
      <c r="D517" s="1" t="s">
        <v>1032</v>
      </c>
      <c r="E517" s="1" t="s">
        <v>1033</v>
      </c>
      <c r="F517" s="1" t="str">
        <f>VLOOKUP(E517,'[1]sử dụng'!B$2:D$617,3,0)</f>
        <v>292.000</v>
      </c>
    </row>
    <row r="518" spans="1:6" hidden="1" x14ac:dyDescent="0.25">
      <c r="A518" s="1" t="s">
        <v>0</v>
      </c>
      <c r="B518" s="1">
        <v>1711</v>
      </c>
      <c r="C518" s="1" t="s">
        <v>220</v>
      </c>
      <c r="D518" s="1" t="s">
        <v>164</v>
      </c>
      <c r="E518" s="1" t="s">
        <v>1034</v>
      </c>
      <c r="F518" s="1" t="str">
        <f>VLOOKUP(E518,'[1]sử dụng'!B$2:D$617,3,0)</f>
        <v>408.000</v>
      </c>
    </row>
    <row r="519" spans="1:6" hidden="1" x14ac:dyDescent="0.25">
      <c r="A519" s="1" t="s">
        <v>0</v>
      </c>
      <c r="B519" s="1">
        <v>1712</v>
      </c>
      <c r="C519" s="1" t="s">
        <v>220</v>
      </c>
      <c r="D519" s="1" t="s">
        <v>1035</v>
      </c>
      <c r="E519" s="1" t="s">
        <v>1036</v>
      </c>
      <c r="F519" s="1" t="str">
        <f>VLOOKUP(E519,'[1]sử dụng'!B$2:D$617,3,0)</f>
        <v>189.000</v>
      </c>
    </row>
    <row r="520" spans="1:6" hidden="1" x14ac:dyDescent="0.25">
      <c r="A520" s="1" t="s">
        <v>0</v>
      </c>
      <c r="B520" s="1">
        <v>1713</v>
      </c>
      <c r="C520" s="1" t="s">
        <v>220</v>
      </c>
      <c r="D520" s="1" t="s">
        <v>1037</v>
      </c>
      <c r="E520" s="1" t="s">
        <v>1038</v>
      </c>
      <c r="F520" s="1" t="str">
        <f>VLOOKUP(E520,'[1]sử dụng'!B$2:D$617,3,0)</f>
        <v>408.000</v>
      </c>
    </row>
    <row r="521" spans="1:6" hidden="1" x14ac:dyDescent="0.25">
      <c r="A521" s="1" t="s">
        <v>0</v>
      </c>
      <c r="B521" s="1">
        <v>1714</v>
      </c>
      <c r="C521" s="1" t="s">
        <v>220</v>
      </c>
      <c r="D521" s="1" t="s">
        <v>1039</v>
      </c>
      <c r="E521" s="1" t="s">
        <v>1040</v>
      </c>
      <c r="F521" s="1" t="str">
        <f>VLOOKUP(E521,'[1]sử dụng'!B$2:D$617,3,0)</f>
        <v>63.900</v>
      </c>
    </row>
    <row r="522" spans="1:6" hidden="1" x14ac:dyDescent="0.25">
      <c r="A522" s="1" t="s">
        <v>0</v>
      </c>
      <c r="B522" s="1">
        <v>1716</v>
      </c>
      <c r="C522" s="1" t="s">
        <v>220</v>
      </c>
      <c r="D522" s="1" t="s">
        <v>1041</v>
      </c>
      <c r="E522" s="1" t="s">
        <v>1042</v>
      </c>
      <c r="F522" s="1" t="str">
        <f>VLOOKUP(E522,'[1]sử dụng'!B$2:D$617,3,0)</f>
        <v>841.000</v>
      </c>
    </row>
    <row r="523" spans="1:6" hidden="1" x14ac:dyDescent="0.25">
      <c r="A523" s="1" t="s">
        <v>0</v>
      </c>
      <c r="B523" s="1">
        <v>1489</v>
      </c>
      <c r="C523" s="1" t="s">
        <v>220</v>
      </c>
      <c r="D523" s="1" t="s">
        <v>1043</v>
      </c>
      <c r="E523" s="1" t="s">
        <v>1044</v>
      </c>
      <c r="F523" s="1">
        <f>VLOOKUP(E523,'[1]sử dụng'!B$2:D$617,3,0)</f>
        <v>35600</v>
      </c>
    </row>
    <row r="524" spans="1:6" hidden="1" x14ac:dyDescent="0.25">
      <c r="A524" s="1" t="s">
        <v>0</v>
      </c>
      <c r="B524" s="1">
        <v>1491</v>
      </c>
      <c r="C524" s="1" t="s">
        <v>220</v>
      </c>
      <c r="D524" s="1" t="s">
        <v>1045</v>
      </c>
      <c r="E524" s="1" t="s">
        <v>1046</v>
      </c>
      <c r="F524" s="1">
        <f>VLOOKUP(E524,'[1]sử dụng'!B$2:D$617,3,0)</f>
        <v>35600</v>
      </c>
    </row>
    <row r="525" spans="1:6" hidden="1" x14ac:dyDescent="0.25">
      <c r="A525" s="1" t="s">
        <v>0</v>
      </c>
      <c r="B525" s="1">
        <v>1492</v>
      </c>
      <c r="C525" s="1" t="s">
        <v>220</v>
      </c>
      <c r="D525" s="1" t="s">
        <v>1047</v>
      </c>
      <c r="E525" s="1" t="s">
        <v>1048</v>
      </c>
      <c r="F525" s="1">
        <f>VLOOKUP(E525,'[1]sử dụng'!B$2:D$617,3,0)</f>
        <v>35600</v>
      </c>
    </row>
    <row r="526" spans="1:6" hidden="1" x14ac:dyDescent="0.25">
      <c r="A526" s="1" t="s">
        <v>0</v>
      </c>
      <c r="B526" s="1">
        <v>1494</v>
      </c>
      <c r="C526" s="1" t="s">
        <v>220</v>
      </c>
      <c r="D526" s="1" t="s">
        <v>169</v>
      </c>
      <c r="E526" s="1" t="s">
        <v>170</v>
      </c>
      <c r="F526" s="1">
        <f>VLOOKUP(E526,'[1]sử dụng'!B$2:D$617,3,0)</f>
        <v>35600</v>
      </c>
    </row>
    <row r="527" spans="1:6" hidden="1" x14ac:dyDescent="0.25">
      <c r="A527" s="1" t="s">
        <v>0</v>
      </c>
      <c r="B527" s="1">
        <v>1528</v>
      </c>
      <c r="C527" s="1" t="s">
        <v>220</v>
      </c>
      <c r="D527" s="1" t="s">
        <v>1049</v>
      </c>
      <c r="E527" s="1" t="s">
        <v>1050</v>
      </c>
      <c r="F527" s="1">
        <f>VLOOKUP(E527,'[1]sử dụng'!B$2:D$617,3,0)</f>
        <v>36100</v>
      </c>
    </row>
    <row r="528" spans="1:6" hidden="1" x14ac:dyDescent="0.25">
      <c r="A528" s="1" t="s">
        <v>0</v>
      </c>
      <c r="B528" s="1">
        <v>1530</v>
      </c>
      <c r="C528" s="1" t="s">
        <v>220</v>
      </c>
      <c r="D528" s="1" t="s">
        <v>1051</v>
      </c>
      <c r="E528" s="1" t="s">
        <v>1052</v>
      </c>
      <c r="F528" s="1">
        <f>VLOOKUP(E528,'[1]sử dụng'!B$2:D$617,3,0)</f>
        <v>36100</v>
      </c>
    </row>
    <row r="529" spans="1:6" hidden="1" x14ac:dyDescent="0.25">
      <c r="A529" s="1" t="s">
        <v>0</v>
      </c>
      <c r="B529" s="1">
        <v>1531</v>
      </c>
      <c r="C529" s="1" t="s">
        <v>220</v>
      </c>
      <c r="D529" s="1" t="s">
        <v>1053</v>
      </c>
      <c r="E529" s="1" t="s">
        <v>1054</v>
      </c>
      <c r="F529" s="1">
        <f>VLOOKUP(E529,'[1]sử dụng'!B$2:D$617,3,0)</f>
        <v>36100</v>
      </c>
    </row>
    <row r="530" spans="1:6" hidden="1" x14ac:dyDescent="0.25">
      <c r="A530" s="1" t="s">
        <v>0</v>
      </c>
      <c r="B530" s="1">
        <v>1532</v>
      </c>
      <c r="C530" s="1" t="s">
        <v>220</v>
      </c>
      <c r="D530" s="1" t="s">
        <v>1055</v>
      </c>
      <c r="E530" s="1" t="s">
        <v>1056</v>
      </c>
      <c r="F530" s="1">
        <f>VLOOKUP(E530,'[1]sử dụng'!B$2:D$617,3,0)</f>
        <v>36100</v>
      </c>
    </row>
    <row r="531" spans="1:6" hidden="1" x14ac:dyDescent="0.25">
      <c r="A531" s="1" t="s">
        <v>0</v>
      </c>
      <c r="B531" s="1">
        <v>1534</v>
      </c>
      <c r="C531" s="1" t="s">
        <v>220</v>
      </c>
      <c r="D531" s="1" t="s">
        <v>1057</v>
      </c>
      <c r="E531" s="1" t="s">
        <v>1058</v>
      </c>
      <c r="F531" s="1">
        <f>VLOOKUP(E531,'[1]sử dụng'!B$2:D$617,3,0)</f>
        <v>36100</v>
      </c>
    </row>
    <row r="532" spans="1:6" hidden="1" x14ac:dyDescent="0.25">
      <c r="A532" s="1" t="s">
        <v>0</v>
      </c>
      <c r="B532" s="1">
        <v>1535</v>
      </c>
      <c r="C532" s="1" t="s">
        <v>220</v>
      </c>
      <c r="D532" s="1" t="s">
        <v>1059</v>
      </c>
      <c r="E532" s="1" t="s">
        <v>1060</v>
      </c>
      <c r="F532" s="1">
        <f>VLOOKUP(E532,'[1]sử dụng'!B$2:D$617,3,0)</f>
        <v>36100</v>
      </c>
    </row>
    <row r="533" spans="1:6" hidden="1" x14ac:dyDescent="0.25">
      <c r="A533" s="1" t="s">
        <v>0</v>
      </c>
      <c r="B533" s="1">
        <v>1536</v>
      </c>
      <c r="C533" s="1" t="s">
        <v>220</v>
      </c>
      <c r="D533" s="1" t="s">
        <v>1061</v>
      </c>
      <c r="E533" s="1" t="s">
        <v>1062</v>
      </c>
      <c r="F533" s="1">
        <f>VLOOKUP(E533,'[1]sử dụng'!B$2:D$617,3,0)</f>
        <v>36100</v>
      </c>
    </row>
    <row r="534" spans="1:6" hidden="1" x14ac:dyDescent="0.25">
      <c r="A534" s="1" t="s">
        <v>0</v>
      </c>
      <c r="B534" s="1">
        <v>1537</v>
      </c>
      <c r="C534" s="1" t="s">
        <v>220</v>
      </c>
      <c r="D534" s="1" t="s">
        <v>1063</v>
      </c>
      <c r="E534" s="1" t="s">
        <v>1064</v>
      </c>
      <c r="F534" s="1">
        <f>VLOOKUP(E534,'[1]sử dụng'!B$2:D$617,3,0)</f>
        <v>36100</v>
      </c>
    </row>
    <row r="535" spans="1:6" hidden="1" x14ac:dyDescent="0.25">
      <c r="A535" s="1" t="s">
        <v>0</v>
      </c>
      <c r="B535" s="1">
        <v>1538</v>
      </c>
      <c r="C535" s="1" t="s">
        <v>220</v>
      </c>
      <c r="D535" s="1" t="s">
        <v>1065</v>
      </c>
      <c r="E535" s="1" t="s">
        <v>1066</v>
      </c>
      <c r="F535" s="1">
        <f>VLOOKUP(E535,'[1]sử dụng'!B$2:D$617,3,0)</f>
        <v>36100</v>
      </c>
    </row>
    <row r="536" spans="1:6" hidden="1" x14ac:dyDescent="0.25">
      <c r="A536" s="1" t="s">
        <v>0</v>
      </c>
      <c r="B536" s="1">
        <v>1539</v>
      </c>
      <c r="C536" s="1" t="s">
        <v>220</v>
      </c>
      <c r="D536" s="1" t="s">
        <v>1067</v>
      </c>
      <c r="E536" s="1" t="s">
        <v>1068</v>
      </c>
      <c r="F536" s="1">
        <f>VLOOKUP(E536,'[1]sử dụng'!B$2:D$617,3,0)</f>
        <v>36100</v>
      </c>
    </row>
    <row r="537" spans="1:6" hidden="1" x14ac:dyDescent="0.25">
      <c r="A537" s="1" t="s">
        <v>0</v>
      </c>
      <c r="B537" s="1">
        <v>1540</v>
      </c>
      <c r="C537" s="1" t="s">
        <v>220</v>
      </c>
      <c r="D537" s="1" t="s">
        <v>1069</v>
      </c>
      <c r="E537" s="1" t="s">
        <v>1070</v>
      </c>
      <c r="F537" s="1">
        <f>VLOOKUP(E537,'[1]sử dụng'!B$2:D$617,3,0)</f>
        <v>36100</v>
      </c>
    </row>
    <row r="538" spans="1:6" hidden="1" x14ac:dyDescent="0.25">
      <c r="A538" s="1" t="s">
        <v>0</v>
      </c>
      <c r="B538" s="1">
        <v>1541</v>
      </c>
      <c r="C538" s="1" t="s">
        <v>220</v>
      </c>
      <c r="D538" s="1" t="s">
        <v>1071</v>
      </c>
      <c r="E538" s="1" t="s">
        <v>1072</v>
      </c>
      <c r="F538" s="1">
        <f>VLOOKUP(E538,'[1]sử dụng'!B$2:D$617,3,0)</f>
        <v>36100</v>
      </c>
    </row>
    <row r="539" spans="1:6" hidden="1" x14ac:dyDescent="0.25">
      <c r="A539" s="1" t="s">
        <v>0</v>
      </c>
      <c r="B539" s="1">
        <v>1542</v>
      </c>
      <c r="C539" s="1" t="s">
        <v>220</v>
      </c>
      <c r="D539" s="1" t="s">
        <v>1073</v>
      </c>
      <c r="E539" s="1" t="s">
        <v>1074</v>
      </c>
      <c r="F539" s="1">
        <f>VLOOKUP(E539,'[1]sử dụng'!B$2:D$617,3,0)</f>
        <v>36100</v>
      </c>
    </row>
    <row r="540" spans="1:6" hidden="1" x14ac:dyDescent="0.25">
      <c r="A540" s="1" t="s">
        <v>0</v>
      </c>
      <c r="B540" s="1">
        <v>1781</v>
      </c>
      <c r="C540" s="1" t="s">
        <v>220</v>
      </c>
      <c r="D540" s="1" t="s">
        <v>1075</v>
      </c>
      <c r="E540" s="1" t="s">
        <v>1076</v>
      </c>
      <c r="F540" s="1" t="str">
        <f>VLOOKUP(E540,'[1]sử dụng'!B$2:D$617,3,0)</f>
        <v>282.000</v>
      </c>
    </row>
    <row r="541" spans="1:6" hidden="1" x14ac:dyDescent="0.25">
      <c r="A541" s="1" t="s">
        <v>0</v>
      </c>
      <c r="B541" s="1">
        <v>1782</v>
      </c>
      <c r="C541" s="1" t="s">
        <v>220</v>
      </c>
      <c r="D541" s="1" t="s">
        <v>1075</v>
      </c>
      <c r="E541" s="1" t="s">
        <v>1077</v>
      </c>
      <c r="F541" s="1" t="str">
        <f>VLOOKUP(E541,'[1]sử dụng'!B$2:D$617,3,0)</f>
        <v>282.000</v>
      </c>
    </row>
    <row r="542" spans="1:6" hidden="1" x14ac:dyDescent="0.25">
      <c r="A542" s="1" t="s">
        <v>0</v>
      </c>
      <c r="B542" s="1">
        <v>1783</v>
      </c>
      <c r="C542" s="1" t="s">
        <v>220</v>
      </c>
      <c r="D542" s="1" t="s">
        <v>709</v>
      </c>
      <c r="E542" s="1" t="s">
        <v>1078</v>
      </c>
      <c r="F542" s="1" t="str">
        <f>VLOOKUP(E542,'[1]sử dụng'!B$2:D$617,3,0)</f>
        <v>167.000</v>
      </c>
    </row>
    <row r="543" spans="1:6" hidden="1" x14ac:dyDescent="0.25">
      <c r="A543" s="1" t="s">
        <v>0</v>
      </c>
      <c r="B543" s="1">
        <v>1786</v>
      </c>
      <c r="C543" s="1" t="s">
        <v>220</v>
      </c>
      <c r="D543" s="1" t="s">
        <v>541</v>
      </c>
      <c r="E543" s="1" t="s">
        <v>1079</v>
      </c>
      <c r="F543" s="1" t="str">
        <f>VLOOKUP(E543,'[1]sử dụng'!B$2:D$617,3,0)</f>
        <v>167.000</v>
      </c>
    </row>
    <row r="544" spans="1:6" hidden="1" x14ac:dyDescent="0.25">
      <c r="A544" s="1" t="s">
        <v>0</v>
      </c>
      <c r="B544" s="1">
        <v>1787</v>
      </c>
      <c r="C544" s="1" t="s">
        <v>220</v>
      </c>
      <c r="D544" s="1" t="s">
        <v>1080</v>
      </c>
      <c r="E544" s="1" t="s">
        <v>1081</v>
      </c>
      <c r="F544" s="1" t="str">
        <f>VLOOKUP(E544,'[1]sử dụng'!B$2:D$617,3,0)</f>
        <v>167.000</v>
      </c>
    </row>
    <row r="545" spans="1:6" hidden="1" x14ac:dyDescent="0.25">
      <c r="A545" s="1" t="s">
        <v>0</v>
      </c>
      <c r="B545" s="1">
        <v>1788</v>
      </c>
      <c r="C545" s="1" t="s">
        <v>220</v>
      </c>
      <c r="D545" s="1" t="s">
        <v>1080</v>
      </c>
      <c r="E545" s="1" t="s">
        <v>1082</v>
      </c>
      <c r="F545" s="1" t="str">
        <f>VLOOKUP(E545,'[1]sử dụng'!B$2:D$617,3,0)</f>
        <v>167.000</v>
      </c>
    </row>
    <row r="546" spans="1:6" hidden="1" x14ac:dyDescent="0.25">
      <c r="A546" s="1" t="s">
        <v>0</v>
      </c>
      <c r="B546" s="1">
        <v>1789</v>
      </c>
      <c r="C546" s="1" t="s">
        <v>220</v>
      </c>
      <c r="D546" s="1" t="s">
        <v>1083</v>
      </c>
      <c r="E546" s="1" t="s">
        <v>1084</v>
      </c>
      <c r="F546" s="1" t="str">
        <f>VLOOKUP(E546,'[1]sử dụng'!B$2:D$617,3,0)</f>
        <v>234.000</v>
      </c>
    </row>
    <row r="547" spans="1:6" hidden="1" x14ac:dyDescent="0.25">
      <c r="A547" s="1" t="s">
        <v>0</v>
      </c>
      <c r="B547" s="1">
        <v>1790</v>
      </c>
      <c r="C547" s="1" t="s">
        <v>220</v>
      </c>
      <c r="D547" s="1" t="s">
        <v>1083</v>
      </c>
      <c r="E547" s="1" t="s">
        <v>1085</v>
      </c>
      <c r="F547" s="1" t="str">
        <f>VLOOKUP(E547,'[1]sử dụng'!B$2:D$617,3,0)</f>
        <v>234.000</v>
      </c>
    </row>
    <row r="548" spans="1:6" hidden="1" x14ac:dyDescent="0.25">
      <c r="A548" s="1" t="s">
        <v>0</v>
      </c>
      <c r="B548" s="1">
        <v>1792</v>
      </c>
      <c r="C548" s="1" t="s">
        <v>220</v>
      </c>
      <c r="D548" s="1" t="s">
        <v>1086</v>
      </c>
      <c r="E548" s="1" t="s">
        <v>1087</v>
      </c>
      <c r="F548" s="1" t="str">
        <f>VLOOKUP(E548,'[1]sử dụng'!B$2:D$617,3,0)</f>
        <v>234.000</v>
      </c>
    </row>
    <row r="549" spans="1:6" hidden="1" x14ac:dyDescent="0.25">
      <c r="A549" s="1" t="s">
        <v>0</v>
      </c>
      <c r="B549" s="1">
        <v>1793</v>
      </c>
      <c r="C549" s="1" t="s">
        <v>220</v>
      </c>
      <c r="D549" s="1" t="s">
        <v>1088</v>
      </c>
      <c r="E549" s="1" t="s">
        <v>1089</v>
      </c>
      <c r="F549" s="1" t="str">
        <f>VLOOKUP(E549,'[1]sử dụng'!B$2:D$617,3,0)</f>
        <v>234.000</v>
      </c>
    </row>
    <row r="550" spans="1:6" hidden="1" x14ac:dyDescent="0.25">
      <c r="A550" s="1" t="s">
        <v>0</v>
      </c>
      <c r="B550" s="1">
        <v>1794</v>
      </c>
      <c r="C550" s="1" t="s">
        <v>220</v>
      </c>
      <c r="D550" s="1" t="s">
        <v>1088</v>
      </c>
      <c r="E550" s="1" t="s">
        <v>1090</v>
      </c>
      <c r="F550" s="1" t="str">
        <f>VLOOKUP(E550,'[1]sử dụng'!B$2:D$617,3,0)</f>
        <v>234.000</v>
      </c>
    </row>
    <row r="551" spans="1:6" hidden="1" x14ac:dyDescent="0.25">
      <c r="A551" s="1" t="s">
        <v>0</v>
      </c>
      <c r="B551" s="1">
        <v>1795</v>
      </c>
      <c r="C551" s="1" t="s">
        <v>220</v>
      </c>
      <c r="D551" s="1" t="s">
        <v>1091</v>
      </c>
      <c r="E551" s="1" t="s">
        <v>1092</v>
      </c>
      <c r="F551" s="1" t="str">
        <f>VLOOKUP(E551,'[1]sử dụng'!B$2:D$617,3,0)</f>
        <v>234.000</v>
      </c>
    </row>
    <row r="552" spans="1:6" hidden="1" x14ac:dyDescent="0.25">
      <c r="A552" s="1" t="s">
        <v>0</v>
      </c>
      <c r="B552" s="1">
        <v>1796</v>
      </c>
      <c r="C552" s="1" t="s">
        <v>220</v>
      </c>
      <c r="D552" s="1" t="s">
        <v>1091</v>
      </c>
      <c r="E552" s="1" t="s">
        <v>1093</v>
      </c>
      <c r="F552" s="1" t="str">
        <f>VLOOKUP(E552,'[1]sử dụng'!B$2:D$617,3,0)</f>
        <v>234.000</v>
      </c>
    </row>
    <row r="553" spans="1:6" hidden="1" x14ac:dyDescent="0.25">
      <c r="A553" s="1" t="s">
        <v>0</v>
      </c>
      <c r="B553" s="1">
        <v>1798</v>
      </c>
      <c r="C553" s="1" t="s">
        <v>220</v>
      </c>
      <c r="D553" s="1" t="s">
        <v>1094</v>
      </c>
      <c r="E553" s="1" t="s">
        <v>1095</v>
      </c>
      <c r="F553" s="1" t="str">
        <f>VLOOKUP(E553,'[1]sử dụng'!B$2:D$617,3,0)</f>
        <v>173.000</v>
      </c>
    </row>
    <row r="554" spans="1:6" hidden="1" x14ac:dyDescent="0.25">
      <c r="A554" s="1" t="s">
        <v>0</v>
      </c>
      <c r="B554" s="1">
        <v>1802</v>
      </c>
      <c r="C554" s="1" t="s">
        <v>220</v>
      </c>
      <c r="D554" s="1" t="s">
        <v>525</v>
      </c>
      <c r="E554" s="1" t="s">
        <v>1096</v>
      </c>
      <c r="F554" s="1" t="str">
        <f>VLOOKUP(E554,'[1]sử dụng'!B$2:D$617,3,0)</f>
        <v>173.000</v>
      </c>
    </row>
    <row r="555" spans="1:6" hidden="1" x14ac:dyDescent="0.25">
      <c r="A555" s="1" t="s">
        <v>0</v>
      </c>
      <c r="B555" s="1">
        <v>1803</v>
      </c>
      <c r="C555" s="1" t="s">
        <v>220</v>
      </c>
      <c r="D555" s="1" t="s">
        <v>1097</v>
      </c>
      <c r="E555" s="1" t="s">
        <v>1098</v>
      </c>
      <c r="F555" s="1" t="str">
        <f>VLOOKUP(E555,'[1]sử dụng'!B$2:D$617,3,0)</f>
        <v>173.000</v>
      </c>
    </row>
    <row r="556" spans="1:6" hidden="1" x14ac:dyDescent="0.25">
      <c r="A556" s="1" t="s">
        <v>0</v>
      </c>
      <c r="B556" s="1">
        <v>1804</v>
      </c>
      <c r="C556" s="1" t="s">
        <v>220</v>
      </c>
      <c r="D556" s="1" t="s">
        <v>1097</v>
      </c>
      <c r="E556" s="1" t="s">
        <v>1099</v>
      </c>
      <c r="F556" s="1" t="str">
        <f>VLOOKUP(E556,'[1]sử dụng'!B$2:D$617,3,0)</f>
        <v>173.000</v>
      </c>
    </row>
    <row r="557" spans="1:6" hidden="1" x14ac:dyDescent="0.25">
      <c r="A557" s="1" t="s">
        <v>0</v>
      </c>
      <c r="B557" s="1">
        <v>1805</v>
      </c>
      <c r="C557" s="1" t="s">
        <v>220</v>
      </c>
      <c r="D557" s="1" t="s">
        <v>1100</v>
      </c>
      <c r="E557" s="1" t="s">
        <v>1101</v>
      </c>
      <c r="F557" s="1" t="str">
        <f>VLOOKUP(E557,'[1]sử dụng'!B$2:D$617,3,0)</f>
        <v>348.000</v>
      </c>
    </row>
    <row r="558" spans="1:6" hidden="1" x14ac:dyDescent="0.25">
      <c r="A558" s="1" t="s">
        <v>0</v>
      </c>
      <c r="B558" s="1">
        <v>1807</v>
      </c>
      <c r="C558" s="1" t="s">
        <v>220</v>
      </c>
      <c r="D558" s="1" t="s">
        <v>510</v>
      </c>
      <c r="E558" s="1" t="s">
        <v>1102</v>
      </c>
      <c r="F558" s="1" t="str">
        <f>VLOOKUP(E558,'[1]sử dụng'!B$2:D$617,3,0)</f>
        <v>223.000</v>
      </c>
    </row>
    <row r="559" spans="1:6" hidden="1" x14ac:dyDescent="0.25">
      <c r="A559" s="1" t="s">
        <v>0</v>
      </c>
      <c r="B559" s="1">
        <v>1809</v>
      </c>
      <c r="C559" s="1" t="s">
        <v>220</v>
      </c>
      <c r="D559" s="1" t="s">
        <v>1103</v>
      </c>
      <c r="E559" s="1" t="s">
        <v>1104</v>
      </c>
      <c r="F559" s="1" t="str">
        <f>VLOOKUP(E559,'[1]sử dụng'!B$2:D$617,3,0)</f>
        <v>271.000</v>
      </c>
    </row>
    <row r="560" spans="1:6" hidden="1" x14ac:dyDescent="0.25">
      <c r="A560" s="1" t="s">
        <v>0</v>
      </c>
      <c r="B560" s="1">
        <v>1810</v>
      </c>
      <c r="C560" s="1" t="s">
        <v>220</v>
      </c>
      <c r="D560" s="1" t="s">
        <v>1103</v>
      </c>
      <c r="E560" s="1" t="s">
        <v>1105</v>
      </c>
      <c r="F560" s="1" t="str">
        <f>VLOOKUP(E560,'[1]sử dụng'!B$2:D$617,3,0)</f>
        <v>271.000</v>
      </c>
    </row>
    <row r="561" spans="1:6" hidden="1" x14ac:dyDescent="0.25">
      <c r="A561" s="1" t="s">
        <v>0</v>
      </c>
      <c r="B561" s="1">
        <v>1812</v>
      </c>
      <c r="C561" s="1" t="s">
        <v>220</v>
      </c>
      <c r="D561" s="1" t="s">
        <v>543</v>
      </c>
      <c r="E561" s="1" t="s">
        <v>1106</v>
      </c>
      <c r="F561" s="1" t="str">
        <f>VLOOKUP(E561,'[1]sử dụng'!B$2:D$617,3,0)</f>
        <v>271.000</v>
      </c>
    </row>
    <row r="562" spans="1:6" hidden="1" x14ac:dyDescent="0.25">
      <c r="A562" s="1" t="s">
        <v>0</v>
      </c>
      <c r="B562" s="1">
        <v>1813</v>
      </c>
      <c r="C562" s="1" t="s">
        <v>220</v>
      </c>
      <c r="D562" s="1" t="s">
        <v>1107</v>
      </c>
      <c r="E562" s="1" t="s">
        <v>1108</v>
      </c>
      <c r="F562" s="1" t="str">
        <f>VLOOKUP(E562,'[1]sử dụng'!B$2:D$617,3,0)</f>
        <v>271.000</v>
      </c>
    </row>
    <row r="563" spans="1:6" hidden="1" x14ac:dyDescent="0.25">
      <c r="A563" s="1" t="s">
        <v>0</v>
      </c>
      <c r="B563" s="1">
        <v>1814</v>
      </c>
      <c r="C563" s="1" t="s">
        <v>220</v>
      </c>
      <c r="D563" s="1" t="s">
        <v>1107</v>
      </c>
      <c r="E563" s="1" t="s">
        <v>1109</v>
      </c>
      <c r="F563" s="1" t="str">
        <f>VLOOKUP(E563,'[1]sử dụng'!B$2:D$617,3,0)</f>
        <v>271.000</v>
      </c>
    </row>
    <row r="564" spans="1:6" hidden="1" x14ac:dyDescent="0.25">
      <c r="A564" s="1" t="s">
        <v>0</v>
      </c>
      <c r="B564" s="1">
        <v>1815</v>
      </c>
      <c r="C564" s="1" t="s">
        <v>220</v>
      </c>
      <c r="D564" s="1" t="s">
        <v>1110</v>
      </c>
      <c r="E564" s="1" t="s">
        <v>1111</v>
      </c>
      <c r="F564" s="1" t="str">
        <f>VLOOKUP(E564,'[1]sử dụng'!B$2:D$617,3,0)</f>
        <v>271.000</v>
      </c>
    </row>
    <row r="565" spans="1:6" hidden="1" x14ac:dyDescent="0.25">
      <c r="A565" s="1" t="s">
        <v>0</v>
      </c>
      <c r="B565" s="1">
        <v>1816</v>
      </c>
      <c r="C565" s="1" t="s">
        <v>220</v>
      </c>
      <c r="D565" s="1" t="s">
        <v>1110</v>
      </c>
      <c r="E565" s="1" t="s">
        <v>1112</v>
      </c>
      <c r="F565" s="1" t="str">
        <f>VLOOKUP(E565,'[1]sử dụng'!B$2:D$617,3,0)</f>
        <v>271.000</v>
      </c>
    </row>
    <row r="566" spans="1:6" hidden="1" x14ac:dyDescent="0.25">
      <c r="A566" s="1" t="s">
        <v>0</v>
      </c>
      <c r="B566" s="1">
        <v>1817</v>
      </c>
      <c r="C566" s="1" t="s">
        <v>220</v>
      </c>
      <c r="D566" s="1" t="s">
        <v>1113</v>
      </c>
      <c r="E566" s="1" t="s">
        <v>1114</v>
      </c>
      <c r="F566" s="1" t="str">
        <f>VLOOKUP(E566,'[1]sử dụng'!B$2:D$617,3,0)</f>
        <v>271.000</v>
      </c>
    </row>
    <row r="567" spans="1:6" hidden="1" x14ac:dyDescent="0.25">
      <c r="A567" s="1" t="s">
        <v>0</v>
      </c>
      <c r="B567" s="1">
        <v>1819</v>
      </c>
      <c r="C567" s="1" t="s">
        <v>220</v>
      </c>
      <c r="D567" s="1" t="s">
        <v>1115</v>
      </c>
      <c r="E567" s="1" t="s">
        <v>1116</v>
      </c>
      <c r="F567" s="1" t="str">
        <f>VLOOKUP(E567,'[1]sử dụng'!B$2:D$617,3,0)</f>
        <v>271.000</v>
      </c>
    </row>
    <row r="568" spans="1:6" hidden="1" x14ac:dyDescent="0.25">
      <c r="A568" s="1" t="s">
        <v>0</v>
      </c>
      <c r="B568" s="1">
        <v>1820</v>
      </c>
      <c r="C568" s="1" t="s">
        <v>220</v>
      </c>
      <c r="D568" s="1" t="s">
        <v>1115</v>
      </c>
      <c r="E568" s="1" t="s">
        <v>1117</v>
      </c>
      <c r="F568" s="1" t="str">
        <f>VLOOKUP(E568,'[1]sử dụng'!B$2:D$617,3,0)</f>
        <v>271.000</v>
      </c>
    </row>
    <row r="569" spans="1:6" hidden="1" x14ac:dyDescent="0.25">
      <c r="A569" s="1" t="s">
        <v>0</v>
      </c>
      <c r="B569" s="1">
        <v>1821</v>
      </c>
      <c r="C569" s="1" t="s">
        <v>220</v>
      </c>
      <c r="D569" s="1" t="s">
        <v>1118</v>
      </c>
      <c r="E569" s="1" t="s">
        <v>1119</v>
      </c>
      <c r="F569" s="1" t="str">
        <f>VLOOKUP(E569,'[1]sử dụng'!B$2:D$617,3,0)</f>
        <v>271.000</v>
      </c>
    </row>
    <row r="570" spans="1:6" hidden="1" x14ac:dyDescent="0.25">
      <c r="A570" s="1" t="s">
        <v>0</v>
      </c>
      <c r="B570" s="1">
        <v>1822</v>
      </c>
      <c r="C570" s="1" t="s">
        <v>220</v>
      </c>
      <c r="D570" s="1" t="s">
        <v>1118</v>
      </c>
      <c r="E570" s="1" t="s">
        <v>1120</v>
      </c>
      <c r="F570" s="1" t="str">
        <f>VLOOKUP(E570,'[1]sử dụng'!B$2:D$617,3,0)</f>
        <v>271.000</v>
      </c>
    </row>
    <row r="571" spans="1:6" hidden="1" x14ac:dyDescent="0.25">
      <c r="A571" s="1" t="s">
        <v>0</v>
      </c>
      <c r="B571" s="1">
        <v>1751</v>
      </c>
      <c r="C571" s="1" t="s">
        <v>220</v>
      </c>
      <c r="D571" s="1" t="s">
        <v>1121</v>
      </c>
      <c r="E571" s="1" t="s">
        <v>1122</v>
      </c>
      <c r="F571" s="1" t="str">
        <f>VLOOKUP(E571,'[1]sử dụng'!B$2:D$617,3,0)</f>
        <v>40.700</v>
      </c>
    </row>
    <row r="572" spans="1:6" hidden="1" x14ac:dyDescent="0.25">
      <c r="A572" s="1" t="s">
        <v>0</v>
      </c>
      <c r="B572" s="1">
        <v>1752</v>
      </c>
      <c r="C572" s="1" t="s">
        <v>220</v>
      </c>
      <c r="D572" s="1" t="s">
        <v>1123</v>
      </c>
      <c r="E572" s="1" t="s">
        <v>1124</v>
      </c>
      <c r="F572" s="1" t="str">
        <f>VLOOKUP(E572,'[1]sử dụng'!B$2:D$617,3,0)</f>
        <v>40.700</v>
      </c>
    </row>
    <row r="573" spans="1:6" hidden="1" x14ac:dyDescent="0.25">
      <c r="A573" s="1" t="s">
        <v>0</v>
      </c>
      <c r="B573" s="1">
        <v>1753</v>
      </c>
      <c r="C573" s="1" t="s">
        <v>220</v>
      </c>
      <c r="D573" s="1" t="s">
        <v>1125</v>
      </c>
      <c r="E573" s="1" t="s">
        <v>1126</v>
      </c>
      <c r="F573" s="1" t="str">
        <f>VLOOKUP(E573,'[1]sử dụng'!B$2:D$617,3,0)</f>
        <v>33.900</v>
      </c>
    </row>
    <row r="574" spans="1:6" hidden="1" x14ac:dyDescent="0.25">
      <c r="A574" s="1" t="s">
        <v>0</v>
      </c>
      <c r="B574" s="1">
        <v>1754</v>
      </c>
      <c r="C574" s="1" t="s">
        <v>220</v>
      </c>
      <c r="D574" s="1" t="s">
        <v>1127</v>
      </c>
      <c r="E574" s="1" t="s">
        <v>1128</v>
      </c>
      <c r="F574" s="1" t="str">
        <f>VLOOKUP(E574,'[1]sử dụng'!B$2:D$617,3,0)</f>
        <v>348.000</v>
      </c>
    </row>
    <row r="575" spans="1:6" hidden="1" x14ac:dyDescent="0.25">
      <c r="A575" s="1" t="s">
        <v>0</v>
      </c>
      <c r="B575" s="1">
        <v>1755</v>
      </c>
      <c r="C575" s="1" t="s">
        <v>220</v>
      </c>
      <c r="D575" s="1" t="s">
        <v>980</v>
      </c>
      <c r="E575" s="1" t="s">
        <v>981</v>
      </c>
      <c r="F575" s="1" t="str">
        <f>VLOOKUP(E575,'[1]sử dụng'!B$2:D$617,3,0)</f>
        <v>274.000</v>
      </c>
    </row>
    <row r="576" spans="1:6" hidden="1" x14ac:dyDescent="0.25">
      <c r="A576" s="1" t="s">
        <v>0</v>
      </c>
      <c r="B576" s="1">
        <v>1756</v>
      </c>
      <c r="C576" s="1" t="s">
        <v>220</v>
      </c>
      <c r="D576" s="1" t="s">
        <v>218</v>
      </c>
      <c r="E576" s="1" t="s">
        <v>219</v>
      </c>
      <c r="F576" s="1" t="str">
        <f>VLOOKUP(E576,'[1]sử dụng'!B$2:D$617,3,0)</f>
        <v>250.000</v>
      </c>
    </row>
    <row r="577" spans="1:6" hidden="1" x14ac:dyDescent="0.25">
      <c r="A577" s="1" t="s">
        <v>0</v>
      </c>
      <c r="B577" s="1">
        <v>1757</v>
      </c>
      <c r="C577" s="1" t="s">
        <v>220</v>
      </c>
      <c r="D577" s="1" t="s">
        <v>1129</v>
      </c>
      <c r="E577" s="1" t="s">
        <v>1130</v>
      </c>
      <c r="F577" s="1" t="str">
        <f>VLOOKUP(E577,'[1]sử dụng'!B$2:D$617,3,0)</f>
        <v>250.000</v>
      </c>
    </row>
    <row r="578" spans="1:6" hidden="1" x14ac:dyDescent="0.25">
      <c r="A578" s="1" t="s">
        <v>0</v>
      </c>
      <c r="B578" s="1">
        <v>1758</v>
      </c>
      <c r="C578" s="1" t="s">
        <v>220</v>
      </c>
      <c r="D578" s="1" t="s">
        <v>1131</v>
      </c>
      <c r="E578" s="1" t="s">
        <v>1132</v>
      </c>
      <c r="F578" s="1" t="str">
        <f>VLOOKUP(E578,'[1]sử dụng'!B$2:D$617,3,0)</f>
        <v>428.000</v>
      </c>
    </row>
    <row r="579" spans="1:6" hidden="1" x14ac:dyDescent="0.25">
      <c r="A579" s="1" t="s">
        <v>0</v>
      </c>
      <c r="B579" s="1">
        <v>1759</v>
      </c>
      <c r="C579" s="1" t="s">
        <v>220</v>
      </c>
      <c r="D579" s="1" t="s">
        <v>1133</v>
      </c>
      <c r="E579" s="1" t="s">
        <v>1134</v>
      </c>
      <c r="F579" s="1" t="str">
        <f>VLOOKUP(E579,'[1]sử dụng'!B$2:D$617,3,0)</f>
        <v>428.000</v>
      </c>
    </row>
    <row r="580" spans="1:6" hidden="1" x14ac:dyDescent="0.25">
      <c r="A580" s="1" t="s">
        <v>0</v>
      </c>
      <c r="B580" s="1">
        <v>1760</v>
      </c>
      <c r="C580" s="1" t="s">
        <v>220</v>
      </c>
      <c r="D580" s="1" t="s">
        <v>1135</v>
      </c>
      <c r="E580" s="1" t="s">
        <v>1136</v>
      </c>
      <c r="F580" s="1" t="str">
        <f>VLOOKUP(E580,'[1]sử dụng'!B$2:D$617,3,0)</f>
        <v>573.000</v>
      </c>
    </row>
    <row r="581" spans="1:6" hidden="1" x14ac:dyDescent="0.25">
      <c r="A581" s="1" t="s">
        <v>0</v>
      </c>
      <c r="B581" s="1">
        <v>1761</v>
      </c>
      <c r="C581" s="1" t="s">
        <v>220</v>
      </c>
      <c r="D581" s="1" t="s">
        <v>1137</v>
      </c>
      <c r="E581" s="1" t="s">
        <v>1138</v>
      </c>
      <c r="F581" s="1" t="str">
        <f>VLOOKUP(E581,'[1]sử dụng'!B$2:D$617,3,0)</f>
        <v>573.000</v>
      </c>
    </row>
    <row r="582" spans="1:6" hidden="1" x14ac:dyDescent="0.25">
      <c r="A582" s="1" t="s">
        <v>0</v>
      </c>
      <c r="B582" s="1">
        <v>1926</v>
      </c>
      <c r="C582" s="1" t="s">
        <v>220</v>
      </c>
      <c r="D582" s="1" t="s">
        <v>1139</v>
      </c>
      <c r="E582" s="1" t="s">
        <v>1140</v>
      </c>
      <c r="F582" s="1">
        <f>VLOOKUP(E582,'[1]sử dụng'!B$2:D$617,3,0)</f>
        <v>70100</v>
      </c>
    </row>
    <row r="583" spans="1:6" hidden="1" x14ac:dyDescent="0.25">
      <c r="A583" s="1" t="s">
        <v>0</v>
      </c>
      <c r="B583" s="1">
        <v>1927</v>
      </c>
      <c r="C583" s="1" t="s">
        <v>220</v>
      </c>
      <c r="D583" s="1" t="s">
        <v>1141</v>
      </c>
      <c r="E583" s="1" t="s">
        <v>1142</v>
      </c>
      <c r="F583" s="1">
        <f>VLOOKUP(E583,'[1]sử dụng'!B$2:D$617,3,0)</f>
        <v>70100</v>
      </c>
    </row>
    <row r="584" spans="1:6" hidden="1" x14ac:dyDescent="0.25">
      <c r="A584" s="1" t="s">
        <v>0</v>
      </c>
      <c r="B584" s="1">
        <v>1928</v>
      </c>
      <c r="C584" s="1" t="s">
        <v>220</v>
      </c>
      <c r="D584" s="1" t="s">
        <v>1143</v>
      </c>
      <c r="E584" s="1" t="s">
        <v>1144</v>
      </c>
      <c r="F584" s="1">
        <f>VLOOKUP(E584,'[1]sử dụng'!B$2:D$617,3,0)</f>
        <v>70100</v>
      </c>
    </row>
    <row r="585" spans="1:6" hidden="1" x14ac:dyDescent="0.25">
      <c r="A585" s="1" t="s">
        <v>0</v>
      </c>
      <c r="B585" s="1">
        <v>1929</v>
      </c>
      <c r="C585" s="1" t="s">
        <v>220</v>
      </c>
      <c r="D585" s="1" t="s">
        <v>1145</v>
      </c>
      <c r="E585" s="1" t="s">
        <v>1146</v>
      </c>
      <c r="F585" s="1">
        <f>VLOOKUP(E585,'[1]sử dụng'!B$2:D$617,3,0)</f>
        <v>70100</v>
      </c>
    </row>
    <row r="586" spans="1:6" hidden="1" x14ac:dyDescent="0.25">
      <c r="A586" s="1" t="s">
        <v>0</v>
      </c>
      <c r="B586" s="1">
        <v>1930</v>
      </c>
      <c r="C586" s="1" t="s">
        <v>220</v>
      </c>
      <c r="D586" s="1" t="s">
        <v>1147</v>
      </c>
      <c r="E586" s="1" t="s">
        <v>1148</v>
      </c>
      <c r="F586" s="1">
        <f>VLOOKUP(E586,'[1]sử dụng'!B$2:D$617,3,0)</f>
        <v>70100</v>
      </c>
    </row>
    <row r="587" spans="1:6" hidden="1" x14ac:dyDescent="0.25">
      <c r="A587" s="1" t="s">
        <v>0</v>
      </c>
      <c r="B587" s="1">
        <v>1931</v>
      </c>
      <c r="C587" s="1" t="s">
        <v>220</v>
      </c>
      <c r="D587" s="1" t="s">
        <v>1149</v>
      </c>
      <c r="E587" s="1" t="s">
        <v>1150</v>
      </c>
      <c r="F587" s="1">
        <f>VLOOKUP(E587,'[1]sử dụng'!B$2:D$617,3,0)</f>
        <v>70100</v>
      </c>
    </row>
    <row r="588" spans="1:6" hidden="1" x14ac:dyDescent="0.25">
      <c r="A588" s="1" t="s">
        <v>0</v>
      </c>
      <c r="B588" s="1">
        <v>1932</v>
      </c>
      <c r="C588" s="1" t="s">
        <v>220</v>
      </c>
      <c r="D588" s="1" t="s">
        <v>1151</v>
      </c>
      <c r="E588" s="1" t="s">
        <v>1152</v>
      </c>
      <c r="F588" s="1">
        <f>VLOOKUP(E588,'[1]sử dụng'!B$2:D$617,3,0)</f>
        <v>70100</v>
      </c>
    </row>
    <row r="589" spans="1:6" hidden="1" x14ac:dyDescent="0.25">
      <c r="A589" s="1" t="s">
        <v>0</v>
      </c>
      <c r="B589" s="1">
        <v>1936</v>
      </c>
      <c r="C589" s="1" t="s">
        <v>220</v>
      </c>
      <c r="D589" s="1" t="s">
        <v>1153</v>
      </c>
      <c r="E589" s="1" t="s">
        <v>1154</v>
      </c>
      <c r="F589" s="1">
        <f>VLOOKUP(E589,'[1]sử dụng'!B$2:D$617,3,0)</f>
        <v>70100</v>
      </c>
    </row>
    <row r="590" spans="1:6" hidden="1" x14ac:dyDescent="0.25">
      <c r="A590" s="1" t="s">
        <v>0</v>
      </c>
      <c r="B590" s="1">
        <v>1937</v>
      </c>
      <c r="C590" s="1" t="s">
        <v>220</v>
      </c>
      <c r="D590" s="1" t="s">
        <v>1155</v>
      </c>
      <c r="E590" s="1" t="s">
        <v>1156</v>
      </c>
      <c r="F590" s="1">
        <f>VLOOKUP(E590,'[1]sử dụng'!B$2:D$617,3,0)</f>
        <v>70100</v>
      </c>
    </row>
    <row r="591" spans="1:6" hidden="1" x14ac:dyDescent="0.25">
      <c r="A591" s="1" t="s">
        <v>0</v>
      </c>
      <c r="B591" s="1">
        <v>1938</v>
      </c>
      <c r="C591" s="1" t="s">
        <v>220</v>
      </c>
      <c r="D591" s="1" t="s">
        <v>1157</v>
      </c>
      <c r="E591" s="1" t="s">
        <v>1158</v>
      </c>
      <c r="F591" s="1">
        <f>VLOOKUP(E591,'[1]sử dụng'!B$2:D$617,3,0)</f>
        <v>70100</v>
      </c>
    </row>
    <row r="592" spans="1:6" hidden="1" x14ac:dyDescent="0.25">
      <c r="A592" s="1" t="s">
        <v>0</v>
      </c>
      <c r="B592" s="1">
        <v>1939</v>
      </c>
      <c r="C592" s="1" t="s">
        <v>220</v>
      </c>
      <c r="D592" s="1" t="s">
        <v>1159</v>
      </c>
      <c r="E592" s="1" t="s">
        <v>1160</v>
      </c>
      <c r="F592" s="1">
        <f>VLOOKUP(E592,'[1]sử dụng'!B$2:D$617,3,0)</f>
        <v>70100</v>
      </c>
    </row>
    <row r="593" spans="1:6" hidden="1" x14ac:dyDescent="0.25">
      <c r="A593" s="1" t="s">
        <v>0</v>
      </c>
      <c r="B593" s="1">
        <v>1940</v>
      </c>
      <c r="C593" s="1" t="s">
        <v>220</v>
      </c>
      <c r="D593" s="1" t="s">
        <v>1161</v>
      </c>
      <c r="E593" s="1" t="s">
        <v>1162</v>
      </c>
      <c r="F593" s="1">
        <f>VLOOKUP(E593,'[1]sử dụng'!B$2:D$617,3,0)</f>
        <v>70100</v>
      </c>
    </row>
    <row r="594" spans="1:6" hidden="1" x14ac:dyDescent="0.25">
      <c r="A594" s="1" t="s">
        <v>0</v>
      </c>
      <c r="B594" s="1">
        <v>1941</v>
      </c>
      <c r="C594" s="1" t="s">
        <v>220</v>
      </c>
      <c r="D594" s="1" t="s">
        <v>1163</v>
      </c>
      <c r="E594" s="1" t="s">
        <v>1164</v>
      </c>
      <c r="F594" s="1">
        <f>VLOOKUP(E594,'[1]sử dụng'!B$2:D$617,3,0)</f>
        <v>70100</v>
      </c>
    </row>
    <row r="595" spans="1:6" hidden="1" x14ac:dyDescent="0.25">
      <c r="A595" s="1" t="s">
        <v>0</v>
      </c>
      <c r="B595" s="1">
        <v>862</v>
      </c>
      <c r="C595" s="1" t="s">
        <v>220</v>
      </c>
      <c r="D595" s="1" t="s">
        <v>599</v>
      </c>
      <c r="E595" s="1" t="s">
        <v>600</v>
      </c>
      <c r="F595" s="1">
        <f>VLOOKUP(E595,'[1]sử dụng'!B$2:D$617,3,0)</f>
        <v>69300</v>
      </c>
    </row>
    <row r="596" spans="1:6" hidden="1" x14ac:dyDescent="0.25">
      <c r="A596" s="1" t="s">
        <v>0</v>
      </c>
      <c r="B596" s="1">
        <v>1543</v>
      </c>
      <c r="C596" s="1" t="s">
        <v>220</v>
      </c>
      <c r="D596" s="1" t="s">
        <v>1165</v>
      </c>
      <c r="E596" s="1" t="s">
        <v>1166</v>
      </c>
      <c r="F596" s="1">
        <f>VLOOKUP(E596,'[1]sử dụng'!B$2:D$617,3,0)</f>
        <v>36100</v>
      </c>
    </row>
    <row r="597" spans="1:6" hidden="1" x14ac:dyDescent="0.25">
      <c r="A597" s="1" t="s">
        <v>0</v>
      </c>
      <c r="B597" s="1">
        <v>1545</v>
      </c>
      <c r="C597" s="1" t="s">
        <v>220</v>
      </c>
      <c r="D597" s="1" t="s">
        <v>1167</v>
      </c>
      <c r="E597" s="1" t="s">
        <v>1168</v>
      </c>
      <c r="F597" s="1">
        <f>VLOOKUP(E597,'[1]sử dụng'!B$2:D$617,3,0)</f>
        <v>36100</v>
      </c>
    </row>
    <row r="598" spans="1:6" hidden="1" x14ac:dyDescent="0.25">
      <c r="A598" s="1" t="s">
        <v>0</v>
      </c>
      <c r="B598" s="1">
        <v>1546</v>
      </c>
      <c r="C598" s="1" t="s">
        <v>220</v>
      </c>
      <c r="D598" s="1" t="s">
        <v>1169</v>
      </c>
      <c r="E598" s="1" t="s">
        <v>1170</v>
      </c>
      <c r="F598" s="1">
        <f>VLOOKUP(E598,'[1]sử dụng'!B$2:D$617,3,0)</f>
        <v>36100</v>
      </c>
    </row>
    <row r="599" spans="1:6" hidden="1" x14ac:dyDescent="0.25">
      <c r="A599" s="1" t="s">
        <v>0</v>
      </c>
      <c r="B599" s="1">
        <v>1612</v>
      </c>
      <c r="C599" s="1" t="s">
        <v>220</v>
      </c>
      <c r="D599" s="1" t="s">
        <v>1171</v>
      </c>
      <c r="E599" s="1" t="s">
        <v>1172</v>
      </c>
      <c r="F599" s="1">
        <f>VLOOKUP(E599,'[1]sử dụng'!B$2:D$617,3,0)</f>
        <v>12500</v>
      </c>
    </row>
    <row r="600" spans="1:6" hidden="1" x14ac:dyDescent="0.25">
      <c r="A600" s="1" t="s">
        <v>0</v>
      </c>
      <c r="B600" s="1">
        <v>1615</v>
      </c>
      <c r="C600" s="1" t="s">
        <v>220</v>
      </c>
      <c r="D600" s="1" t="s">
        <v>1173</v>
      </c>
      <c r="E600" s="1" t="s">
        <v>1174</v>
      </c>
      <c r="F600" s="1">
        <f>VLOOKUP(E600,'[1]sử dụng'!B$2:D$617,3,0)</f>
        <v>31100</v>
      </c>
    </row>
    <row r="601" spans="1:6" hidden="1" x14ac:dyDescent="0.25">
      <c r="A601" s="1" t="s">
        <v>0</v>
      </c>
      <c r="B601" s="1">
        <v>2017</v>
      </c>
      <c r="C601" s="1" t="s">
        <v>220</v>
      </c>
      <c r="D601" s="1" t="s">
        <v>1175</v>
      </c>
      <c r="E601" s="1" t="s">
        <v>1176</v>
      </c>
      <c r="F601" s="1" t="str">
        <f>VLOOKUP(E601,'[1]sử dụng'!B$2:D$617,3,0)</f>
        <v>197.000</v>
      </c>
    </row>
    <row r="602" spans="1:6" hidden="1" x14ac:dyDescent="0.25">
      <c r="A602" s="1" t="s">
        <v>0</v>
      </c>
      <c r="B602" s="1">
        <v>2019</v>
      </c>
      <c r="C602" s="1" t="s">
        <v>220</v>
      </c>
      <c r="D602" s="1" t="s">
        <v>1177</v>
      </c>
      <c r="E602" s="1" t="s">
        <v>1178</v>
      </c>
      <c r="F602" s="1" t="str">
        <f>VLOOKUP(E602,'[1]sử dụng'!B$2:D$617,3,0)</f>
        <v>218.000</v>
      </c>
    </row>
    <row r="603" spans="1:6" hidden="1" x14ac:dyDescent="0.25">
      <c r="A603" s="1" t="s">
        <v>0</v>
      </c>
      <c r="B603" s="1">
        <v>2022</v>
      </c>
      <c r="C603" s="1" t="s">
        <v>220</v>
      </c>
      <c r="D603" s="1" t="s">
        <v>1179</v>
      </c>
      <c r="E603" s="1" t="s">
        <v>1180</v>
      </c>
      <c r="F603" s="1" t="str">
        <f>VLOOKUP(E603,'[1]sử dụng'!B$2:D$617,3,0)</f>
        <v>218.000</v>
      </c>
    </row>
    <row r="604" spans="1:6" hidden="1" x14ac:dyDescent="0.25">
      <c r="A604" s="1" t="s">
        <v>0</v>
      </c>
      <c r="B604" s="1">
        <v>2023</v>
      </c>
      <c r="C604" s="1" t="s">
        <v>220</v>
      </c>
      <c r="D604" s="1" t="s">
        <v>1181</v>
      </c>
      <c r="E604" s="1" t="s">
        <v>1182</v>
      </c>
      <c r="F604" s="1" t="str">
        <f>VLOOKUP(E604,'[1]sử dụng'!B$2:D$617,3,0)</f>
        <v>81.000</v>
      </c>
    </row>
    <row r="605" spans="1:6" hidden="1" x14ac:dyDescent="0.25">
      <c r="A605" s="1" t="s">
        <v>0</v>
      </c>
      <c r="B605" s="1">
        <v>2024</v>
      </c>
      <c r="C605" s="1" t="s">
        <v>220</v>
      </c>
      <c r="D605" s="1" t="s">
        <v>1183</v>
      </c>
      <c r="E605" s="1" t="s">
        <v>1184</v>
      </c>
      <c r="F605" s="1" t="str">
        <f>VLOOKUP(E605,'[1]sử dụng'!B$2:D$617,3,0)</f>
        <v>81.000</v>
      </c>
    </row>
    <row r="606" spans="1:6" x14ac:dyDescent="0.25">
      <c r="A606" s="1" t="s">
        <v>0</v>
      </c>
      <c r="B606" s="1">
        <v>2025</v>
      </c>
      <c r="C606" s="1" t="s">
        <v>220</v>
      </c>
      <c r="D606" s="1" t="s">
        <v>1185</v>
      </c>
      <c r="E606" s="1" t="s">
        <v>1186</v>
      </c>
    </row>
    <row r="607" spans="1:6" hidden="1" x14ac:dyDescent="0.25">
      <c r="A607" s="1" t="s">
        <v>0</v>
      </c>
      <c r="B607" s="1">
        <v>2027</v>
      </c>
      <c r="C607" s="1" t="s">
        <v>220</v>
      </c>
      <c r="D607" s="1" t="s">
        <v>1187</v>
      </c>
      <c r="E607" s="1" t="s">
        <v>1188</v>
      </c>
      <c r="F607" s="1" t="str">
        <f>VLOOKUP(E607,'[1]sử dụng'!B$2:D$617,3,0)</f>
        <v>82.700</v>
      </c>
    </row>
    <row r="608" spans="1:6" hidden="1" x14ac:dyDescent="0.25">
      <c r="A608" s="1" t="s">
        <v>0</v>
      </c>
      <c r="B608" s="1">
        <v>2021</v>
      </c>
      <c r="C608" s="1" t="s">
        <v>220</v>
      </c>
      <c r="D608" s="1" t="s">
        <v>1189</v>
      </c>
      <c r="E608" s="1" t="s">
        <v>1190</v>
      </c>
      <c r="F608" s="1" t="str">
        <f>VLOOKUP(E608,'[1]sử dụng'!B$2:D$617,3,0)</f>
        <v>200.000</v>
      </c>
    </row>
    <row r="609" spans="1:6" hidden="1" x14ac:dyDescent="0.25">
      <c r="A609" s="1" t="s">
        <v>0</v>
      </c>
      <c r="B609" s="1">
        <v>2026</v>
      </c>
      <c r="C609" s="1" t="s">
        <v>220</v>
      </c>
      <c r="D609" s="1" t="s">
        <v>1187</v>
      </c>
      <c r="E609" s="1" t="s">
        <v>1191</v>
      </c>
      <c r="F609" s="1" t="str">
        <f>VLOOKUP(E609,'[1]sử dụng'!B$2:D$617,3,0)</f>
        <v>82.700</v>
      </c>
    </row>
    <row r="610" spans="1:6" hidden="1" x14ac:dyDescent="0.25">
      <c r="A610" s="1" t="s">
        <v>0</v>
      </c>
      <c r="B610" s="1">
        <v>2434</v>
      </c>
      <c r="C610" s="1" t="s">
        <v>220</v>
      </c>
      <c r="D610" s="1" t="s">
        <v>46</v>
      </c>
      <c r="E610" s="1" t="s">
        <v>47</v>
      </c>
      <c r="F610" s="1">
        <f>VLOOKUP(E610,'[1]sử dụng'!B$2:D$617,3,0)</f>
        <v>35600</v>
      </c>
    </row>
    <row r="611" spans="1:6" hidden="1" x14ac:dyDescent="0.25">
      <c r="A611" s="1" t="s">
        <v>0</v>
      </c>
      <c r="B611" s="1">
        <v>2436</v>
      </c>
      <c r="C611" s="1" t="s">
        <v>220</v>
      </c>
      <c r="D611" s="1" t="s">
        <v>65</v>
      </c>
      <c r="E611" s="1" t="s">
        <v>1192</v>
      </c>
      <c r="F611" s="1">
        <f>VLOOKUP(E611,'[1]sử dụng'!B$2:D$617,3,0)</f>
        <v>184000</v>
      </c>
    </row>
    <row r="612" spans="1:6" hidden="1" x14ac:dyDescent="0.25">
      <c r="A612" s="1" t="s">
        <v>0</v>
      </c>
      <c r="B612" s="1">
        <v>2441</v>
      </c>
      <c r="C612" s="1" t="s">
        <v>220</v>
      </c>
      <c r="D612" s="1" t="s">
        <v>54</v>
      </c>
      <c r="E612" s="1" t="s">
        <v>1193</v>
      </c>
      <c r="F612" s="1">
        <f>VLOOKUP(E612,'[1]sử dụng'!B$2:D$617,3,0)</f>
        <v>60000</v>
      </c>
    </row>
    <row r="613" spans="1:6" hidden="1" x14ac:dyDescent="0.25">
      <c r="A613" s="1" t="s">
        <v>0</v>
      </c>
      <c r="B613" s="1">
        <v>2443</v>
      </c>
      <c r="C613" s="1" t="s">
        <v>220</v>
      </c>
      <c r="D613" s="1" t="s">
        <v>54</v>
      </c>
      <c r="E613" s="1" t="s">
        <v>1194</v>
      </c>
      <c r="F613" s="1">
        <f>VLOOKUP(E613,'[1]sử dụng'!B$2:D$617,3,0)</f>
        <v>60000</v>
      </c>
    </row>
    <row r="614" spans="1:6" hidden="1" x14ac:dyDescent="0.25">
      <c r="A614" s="1" t="s">
        <v>0</v>
      </c>
      <c r="B614" s="1">
        <v>2446</v>
      </c>
      <c r="C614" s="1" t="s">
        <v>220</v>
      </c>
      <c r="D614" s="1" t="s">
        <v>1195</v>
      </c>
      <c r="E614" s="1" t="s">
        <v>1196</v>
      </c>
      <c r="F614" s="1">
        <f>VLOOKUP(E614,'[1]sử dụng'!B$2:D$617,3,0)</f>
        <v>60000</v>
      </c>
    </row>
    <row r="615" spans="1:6" hidden="1" x14ac:dyDescent="0.25">
      <c r="A615" s="1" t="s">
        <v>0</v>
      </c>
      <c r="B615" s="1">
        <v>2447</v>
      </c>
      <c r="C615" s="1" t="s">
        <v>220</v>
      </c>
      <c r="D615" s="1" t="s">
        <v>1195</v>
      </c>
      <c r="E615" s="1" t="s">
        <v>1197</v>
      </c>
      <c r="F615" s="1">
        <f>VLOOKUP(E615,'[1]sử dụng'!B$2:D$617,3,0)</f>
        <v>60000</v>
      </c>
    </row>
    <row r="616" spans="1:6" hidden="1" x14ac:dyDescent="0.25">
      <c r="A616" s="1" t="s">
        <v>0</v>
      </c>
      <c r="B616" s="1">
        <v>2448</v>
      </c>
      <c r="C616" s="1" t="s">
        <v>220</v>
      </c>
      <c r="D616" s="1" t="s">
        <v>1195</v>
      </c>
      <c r="E616" s="1" t="s">
        <v>1198</v>
      </c>
      <c r="F616" s="1">
        <f>VLOOKUP(E616,'[1]sử dụng'!B$2:D$617,3,0)</f>
        <v>60000</v>
      </c>
    </row>
    <row r="617" spans="1:6" hidden="1" x14ac:dyDescent="0.25">
      <c r="A617" s="1" t="s">
        <v>0</v>
      </c>
      <c r="B617" s="1">
        <v>2449</v>
      </c>
      <c r="C617" s="1" t="s">
        <v>220</v>
      </c>
      <c r="D617" s="1" t="s">
        <v>1195</v>
      </c>
      <c r="E617" s="1" t="s">
        <v>1199</v>
      </c>
      <c r="F617" s="1">
        <f>VLOOKUP(E617,'[1]sử dụng'!B$2:D$617,3,0)</f>
        <v>60000</v>
      </c>
    </row>
    <row r="618" spans="1:6" hidden="1" x14ac:dyDescent="0.25">
      <c r="A618" s="1" t="s">
        <v>0</v>
      </c>
      <c r="B618" s="1">
        <v>2450</v>
      </c>
      <c r="C618" s="1" t="s">
        <v>220</v>
      </c>
      <c r="D618" s="1" t="s">
        <v>1195</v>
      </c>
      <c r="E618" s="1" t="s">
        <v>1200</v>
      </c>
      <c r="F618" s="1">
        <f>VLOOKUP(E618,'[1]sử dụng'!B$2:D$617,3,0)</f>
        <v>60000</v>
      </c>
    </row>
    <row r="619" spans="1:6" x14ac:dyDescent="0.25">
      <c r="A619" s="1" t="s">
        <v>0</v>
      </c>
      <c r="B619" s="1">
        <v>2410</v>
      </c>
      <c r="C619" s="1" t="s">
        <v>220</v>
      </c>
      <c r="D619" s="1" t="s">
        <v>1201</v>
      </c>
      <c r="E619" s="1" t="s">
        <v>42</v>
      </c>
    </row>
    <row r="620" spans="1:6" x14ac:dyDescent="0.25">
      <c r="A620" s="1" t="s">
        <v>0</v>
      </c>
      <c r="B620" s="1">
        <v>2391</v>
      </c>
      <c r="C620" s="1" t="s">
        <v>220</v>
      </c>
      <c r="D620" s="1" t="s">
        <v>1202</v>
      </c>
      <c r="E620" s="1" t="s">
        <v>42</v>
      </c>
    </row>
    <row r="621" spans="1:6" x14ac:dyDescent="0.25">
      <c r="A621" s="1" t="s">
        <v>0</v>
      </c>
      <c r="B621" s="1">
        <v>2394</v>
      </c>
      <c r="C621" s="1" t="s">
        <v>220</v>
      </c>
      <c r="D621" s="1" t="s">
        <v>19</v>
      </c>
      <c r="E621" s="1" t="s">
        <v>42</v>
      </c>
    </row>
    <row r="622" spans="1:6" hidden="1" x14ac:dyDescent="0.25">
      <c r="A622" s="1" t="s">
        <v>0</v>
      </c>
      <c r="B622" s="1">
        <v>2028</v>
      </c>
      <c r="C622" s="1" t="s">
        <v>220</v>
      </c>
      <c r="D622" s="1" t="s">
        <v>639</v>
      </c>
      <c r="E622" s="1" t="s">
        <v>1203</v>
      </c>
      <c r="F622" s="1" t="str">
        <f>VLOOKUP(E622,'[1]sử dụng'!B$2:D$617,3,0)</f>
        <v>271.000</v>
      </c>
    </row>
    <row r="623" spans="1:6" x14ac:dyDescent="0.25">
      <c r="A623" s="1" t="s">
        <v>0</v>
      </c>
      <c r="B623" s="1">
        <v>2030</v>
      </c>
      <c r="C623" s="1" t="s">
        <v>220</v>
      </c>
      <c r="D623" s="1" t="s">
        <v>1204</v>
      </c>
      <c r="E623" s="1" t="s">
        <v>42</v>
      </c>
    </row>
    <row r="624" spans="1:6" x14ac:dyDescent="0.25">
      <c r="A624" s="1" t="s">
        <v>0</v>
      </c>
      <c r="B624" s="1">
        <v>2032</v>
      </c>
      <c r="C624" s="1" t="s">
        <v>220</v>
      </c>
      <c r="D624" s="1" t="s">
        <v>1205</v>
      </c>
      <c r="E624" s="1" t="s">
        <v>42</v>
      </c>
    </row>
    <row r="625" spans="1:6" x14ac:dyDescent="0.25">
      <c r="A625" s="1" t="s">
        <v>0</v>
      </c>
      <c r="B625" s="1">
        <v>2035</v>
      </c>
      <c r="C625" s="1" t="s">
        <v>220</v>
      </c>
      <c r="D625" s="1" t="s">
        <v>1206</v>
      </c>
      <c r="E625" s="1" t="s">
        <v>42</v>
      </c>
    </row>
    <row r="626" spans="1:6" x14ac:dyDescent="0.25">
      <c r="A626" s="1" t="s">
        <v>0</v>
      </c>
      <c r="B626" s="1">
        <v>2037</v>
      </c>
      <c r="C626" s="1" t="s">
        <v>220</v>
      </c>
      <c r="D626" s="1" t="s">
        <v>520</v>
      </c>
      <c r="E626" s="1" t="s">
        <v>42</v>
      </c>
    </row>
    <row r="627" spans="1:6" x14ac:dyDescent="0.25">
      <c r="A627" s="1" t="s">
        <v>0</v>
      </c>
      <c r="B627" s="1">
        <v>2038</v>
      </c>
      <c r="C627" s="1" t="s">
        <v>220</v>
      </c>
      <c r="D627" s="1" t="s">
        <v>1207</v>
      </c>
      <c r="E627" s="1" t="s">
        <v>42</v>
      </c>
    </row>
    <row r="628" spans="1:6" x14ac:dyDescent="0.25">
      <c r="A628" s="1" t="s">
        <v>0</v>
      </c>
      <c r="B628" s="1">
        <v>2373</v>
      </c>
      <c r="C628" s="1" t="s">
        <v>220</v>
      </c>
      <c r="D628" s="1" t="s">
        <v>41</v>
      </c>
      <c r="E628" s="1" t="s">
        <v>42</v>
      </c>
    </row>
    <row r="629" spans="1:6" hidden="1" x14ac:dyDescent="0.25">
      <c r="A629" s="1" t="s">
        <v>0</v>
      </c>
      <c r="B629" s="1">
        <v>2383</v>
      </c>
      <c r="C629" s="1" t="s">
        <v>220</v>
      </c>
      <c r="D629" s="1" t="s">
        <v>39</v>
      </c>
      <c r="E629" s="1" t="s">
        <v>215</v>
      </c>
      <c r="F629" s="1">
        <f>VLOOKUP(E629,'[1]sử dụng'!B$2:D$617,3,0)</f>
        <v>35600</v>
      </c>
    </row>
    <row r="630" spans="1:6" x14ac:dyDescent="0.25">
      <c r="A630" s="1" t="s">
        <v>0</v>
      </c>
      <c r="B630" s="1">
        <v>2396</v>
      </c>
      <c r="C630" s="1" t="s">
        <v>220</v>
      </c>
      <c r="D630" s="1" t="s">
        <v>1208</v>
      </c>
      <c r="E630" s="1" t="s">
        <v>42</v>
      </c>
    </row>
    <row r="631" spans="1:6" x14ac:dyDescent="0.25">
      <c r="A631" s="1" t="s">
        <v>0</v>
      </c>
      <c r="B631" s="1">
        <v>2399</v>
      </c>
      <c r="C631" s="1" t="s">
        <v>220</v>
      </c>
      <c r="D631" s="1" t="s">
        <v>1209</v>
      </c>
      <c r="E631" s="1" t="s">
        <v>42</v>
      </c>
    </row>
    <row r="632" spans="1:6" x14ac:dyDescent="0.25">
      <c r="A632" s="1" t="s">
        <v>0</v>
      </c>
      <c r="B632" s="1">
        <v>2411</v>
      </c>
      <c r="C632" s="1" t="s">
        <v>220</v>
      </c>
      <c r="D632" s="1" t="s">
        <v>1210</v>
      </c>
      <c r="E632" s="1" t="s">
        <v>42</v>
      </c>
    </row>
    <row r="633" spans="1:6" hidden="1" x14ac:dyDescent="0.25">
      <c r="A633" s="1" t="s">
        <v>0</v>
      </c>
      <c r="B633" s="1">
        <v>2440</v>
      </c>
      <c r="C633" s="1" t="s">
        <v>220</v>
      </c>
      <c r="D633" s="1" t="s">
        <v>54</v>
      </c>
      <c r="E633" s="1" t="s">
        <v>1211</v>
      </c>
      <c r="F633" s="1">
        <f>VLOOKUP(E633,'[1]sử dụng'!B$2:D$617,3,0)</f>
        <v>60000</v>
      </c>
    </row>
    <row r="634" spans="1:6" hidden="1" x14ac:dyDescent="0.25">
      <c r="A634" s="1" t="s">
        <v>0</v>
      </c>
      <c r="B634" s="1">
        <v>2442</v>
      </c>
      <c r="C634" s="1" t="s">
        <v>220</v>
      </c>
      <c r="D634" s="1" t="s">
        <v>54</v>
      </c>
      <c r="E634" s="1" t="s">
        <v>1212</v>
      </c>
      <c r="F634" s="1">
        <f>VLOOKUP(E634,'[1]sử dụng'!B$2:D$617,3,0)</f>
        <v>60000</v>
      </c>
    </row>
    <row r="635" spans="1:6" hidden="1" x14ac:dyDescent="0.25">
      <c r="A635" s="1" t="s">
        <v>0</v>
      </c>
      <c r="B635" s="1">
        <v>2444</v>
      </c>
      <c r="C635" s="1" t="s">
        <v>220</v>
      </c>
      <c r="D635" s="1" t="s">
        <v>54</v>
      </c>
      <c r="E635" s="1" t="s">
        <v>1213</v>
      </c>
      <c r="F635" s="1">
        <f>VLOOKUP(E635,'[1]sử dụng'!B$2:D$617,3,0)</f>
        <v>60000</v>
      </c>
    </row>
    <row r="636" spans="1:6" hidden="1" x14ac:dyDescent="0.25">
      <c r="A636" s="1" t="s">
        <v>0</v>
      </c>
      <c r="B636" s="1">
        <v>2445</v>
      </c>
      <c r="C636" s="1" t="s">
        <v>220</v>
      </c>
      <c r="D636" s="1" t="s">
        <v>1195</v>
      </c>
      <c r="E636" s="1" t="s">
        <v>1214</v>
      </c>
      <c r="F636" s="1">
        <f>VLOOKUP(E636,'[1]sử dụng'!B$2:D$617,3,0)</f>
        <v>60000</v>
      </c>
    </row>
    <row r="637" spans="1:6" hidden="1" x14ac:dyDescent="0.25">
      <c r="A637" s="1" t="s">
        <v>0</v>
      </c>
      <c r="B637" s="1">
        <v>2378</v>
      </c>
      <c r="C637" s="1" t="s">
        <v>220</v>
      </c>
      <c r="D637" s="1" t="s">
        <v>39</v>
      </c>
      <c r="E637" s="1" t="s">
        <v>1215</v>
      </c>
      <c r="F637" s="1">
        <f>VLOOKUP(E637,'[1]sử dụng'!B$2:D$617,3,0)</f>
        <v>35600</v>
      </c>
    </row>
    <row r="638" spans="1:6" hidden="1" x14ac:dyDescent="0.25">
      <c r="A638" s="1" t="s">
        <v>0</v>
      </c>
      <c r="B638" s="1">
        <v>2388</v>
      </c>
      <c r="C638" s="1" t="s">
        <v>220</v>
      </c>
      <c r="D638" s="1" t="s">
        <v>1216</v>
      </c>
      <c r="E638" s="1" t="s">
        <v>1217</v>
      </c>
      <c r="F638" s="1" t="str">
        <f>VLOOKUP(E638,'[1]sử dụng'!B$2:D$617,3,0)</f>
        <v>105.000</v>
      </c>
    </row>
    <row r="639" spans="1:6" x14ac:dyDescent="0.25">
      <c r="A639" s="1" t="s">
        <v>0</v>
      </c>
      <c r="B639" s="1">
        <v>2397</v>
      </c>
      <c r="C639" s="1" t="s">
        <v>220</v>
      </c>
      <c r="D639" s="1" t="s">
        <v>1218</v>
      </c>
      <c r="E639" s="1" t="s">
        <v>42</v>
      </c>
    </row>
    <row r="640" spans="1:6" hidden="1" x14ac:dyDescent="0.25">
      <c r="A640" s="1" t="s">
        <v>0</v>
      </c>
      <c r="B640" s="1">
        <v>1568</v>
      </c>
      <c r="C640" s="1" t="s">
        <v>220</v>
      </c>
      <c r="D640" s="1" t="s">
        <v>1219</v>
      </c>
      <c r="E640" s="1" t="s">
        <v>1220</v>
      </c>
      <c r="F640" s="1">
        <f>VLOOKUP(E640,'[1]sử dụng'!B$2:D$617,3,0)</f>
        <v>71400</v>
      </c>
    </row>
    <row r="641" spans="1:6" hidden="1" x14ac:dyDescent="0.25">
      <c r="A641" s="1" t="s">
        <v>0</v>
      </c>
      <c r="B641" s="1">
        <v>2401</v>
      </c>
      <c r="C641" s="1" t="s">
        <v>220</v>
      </c>
      <c r="D641" s="1" t="s">
        <v>1221</v>
      </c>
      <c r="E641" s="1" t="s">
        <v>820</v>
      </c>
      <c r="F641" s="1">
        <f>VLOOKUP(E641,'[1]sử dụng'!B$2:D$617,3,0)</f>
        <v>71400</v>
      </c>
    </row>
    <row r="642" spans="1:6" x14ac:dyDescent="0.25">
      <c r="A642" s="1" t="s">
        <v>0</v>
      </c>
      <c r="B642" s="1">
        <v>2376</v>
      </c>
      <c r="C642" s="1" t="s">
        <v>220</v>
      </c>
      <c r="D642" s="1" t="s">
        <v>1222</v>
      </c>
      <c r="E642" s="1" t="s">
        <v>42</v>
      </c>
    </row>
    <row r="643" spans="1:6" x14ac:dyDescent="0.25">
      <c r="A643" s="1" t="s">
        <v>0</v>
      </c>
      <c r="B643" s="1">
        <v>2398</v>
      </c>
      <c r="C643" s="1" t="s">
        <v>220</v>
      </c>
      <c r="D643" s="1" t="s">
        <v>1209</v>
      </c>
      <c r="E643" s="1" t="s">
        <v>42</v>
      </c>
    </row>
    <row r="644" spans="1:6" hidden="1" x14ac:dyDescent="0.25">
      <c r="A644" s="1" t="s">
        <v>0</v>
      </c>
      <c r="B644" s="1">
        <v>2451</v>
      </c>
      <c r="C644" s="1" t="s">
        <v>220</v>
      </c>
      <c r="D644" s="1" t="s">
        <v>1223</v>
      </c>
      <c r="E644" s="1" t="s">
        <v>1224</v>
      </c>
      <c r="F644" s="1">
        <f>VLOOKUP(E644,'[1]sử dụng'!B$2:D$617,3,0)</f>
        <v>71400</v>
      </c>
    </row>
    <row r="645" spans="1:6" hidden="1" x14ac:dyDescent="0.25">
      <c r="A645" s="1" t="s">
        <v>0</v>
      </c>
      <c r="B645" s="1">
        <v>2460</v>
      </c>
      <c r="C645" s="1" t="s">
        <v>220</v>
      </c>
      <c r="D645" s="1" t="s">
        <v>1225</v>
      </c>
      <c r="E645" s="1" t="s">
        <v>1226</v>
      </c>
      <c r="F645" s="1">
        <f>VLOOKUP(E645,'[1]sử dụng'!B$2:D$617,3,0)</f>
        <v>71400</v>
      </c>
    </row>
    <row r="646" spans="1:6" hidden="1" x14ac:dyDescent="0.25">
      <c r="A646" s="1" t="s">
        <v>0</v>
      </c>
      <c r="B646" s="1">
        <v>1699</v>
      </c>
      <c r="C646" s="1" t="s">
        <v>220</v>
      </c>
      <c r="D646" s="1" t="s">
        <v>1227</v>
      </c>
      <c r="E646" s="1" t="s">
        <v>1228</v>
      </c>
      <c r="F646" s="1" t="str">
        <f>VLOOKUP(E646,'[1]sử dụng'!B$2:D$617,3,0)</f>
        <v>291.000</v>
      </c>
    </row>
    <row r="647" spans="1:6" hidden="1" x14ac:dyDescent="0.25">
      <c r="A647" s="1" t="s">
        <v>0</v>
      </c>
      <c r="B647" s="1">
        <v>2458</v>
      </c>
      <c r="C647" s="1" t="s">
        <v>220</v>
      </c>
      <c r="D647" s="1" t="s">
        <v>1229</v>
      </c>
      <c r="E647" s="1" t="s">
        <v>1230</v>
      </c>
      <c r="F647" s="1">
        <f>VLOOKUP(E647,'[1]sử dụng'!B$2:D$617,3,0)</f>
        <v>71400</v>
      </c>
    </row>
    <row r="648" spans="1:6" hidden="1" x14ac:dyDescent="0.25">
      <c r="A648" s="1" t="s">
        <v>0</v>
      </c>
      <c r="B648" s="1">
        <v>1486</v>
      </c>
      <c r="C648" s="1" t="s">
        <v>220</v>
      </c>
      <c r="D648" s="1" t="s">
        <v>1231</v>
      </c>
      <c r="E648" s="1" t="s">
        <v>1232</v>
      </c>
      <c r="F648" s="1">
        <f>VLOOKUP(E648,'[1]sử dụng'!B$2:D$617,3,0)</f>
        <v>498000</v>
      </c>
    </row>
    <row r="649" spans="1:6" hidden="1" x14ac:dyDescent="0.25">
      <c r="A649" s="1" t="s">
        <v>0</v>
      </c>
      <c r="B649" s="1">
        <v>1869</v>
      </c>
      <c r="C649" s="1" t="s">
        <v>220</v>
      </c>
      <c r="D649" s="1" t="s">
        <v>65</v>
      </c>
      <c r="E649" s="1" t="s">
        <v>1233</v>
      </c>
      <c r="F649" s="1">
        <f>VLOOKUP(E649,'[1]sử dụng'!B$2:D$617,3,0)</f>
        <v>184000</v>
      </c>
    </row>
    <row r="650" spans="1:6" hidden="1" x14ac:dyDescent="0.25">
      <c r="A650" s="1" t="s">
        <v>0</v>
      </c>
      <c r="B650" s="1">
        <v>1834</v>
      </c>
      <c r="C650" s="1" t="s">
        <v>220</v>
      </c>
      <c r="D650" s="1" t="s">
        <v>669</v>
      </c>
      <c r="E650" s="1" t="s">
        <v>1234</v>
      </c>
      <c r="F650" s="1" t="str">
        <f>VLOOKUP(E650,'[1]sử dụng'!B$2:D$617,3,0)</f>
        <v>357.000</v>
      </c>
    </row>
    <row r="651" spans="1:6" hidden="1" x14ac:dyDescent="0.25">
      <c r="A651" s="1" t="s">
        <v>0</v>
      </c>
      <c r="B651" s="1">
        <v>1548</v>
      </c>
      <c r="C651" s="1" t="s">
        <v>220</v>
      </c>
      <c r="D651" s="1" t="s">
        <v>1235</v>
      </c>
      <c r="E651" s="1" t="s">
        <v>1236</v>
      </c>
      <c r="F651" s="1">
        <f>VLOOKUP(E651,'[1]sử dụng'!B$2:D$617,3,0)</f>
        <v>36100</v>
      </c>
    </row>
    <row r="652" spans="1:6" hidden="1" x14ac:dyDescent="0.25">
      <c r="A652" s="1" t="s">
        <v>0</v>
      </c>
      <c r="B652" s="1">
        <v>1573</v>
      </c>
      <c r="C652" s="1" t="s">
        <v>220</v>
      </c>
      <c r="D652" s="1" t="s">
        <v>1237</v>
      </c>
      <c r="E652" s="1" t="s">
        <v>1238</v>
      </c>
      <c r="F652" s="1">
        <f>VLOOKUP(E652,'[1]sử dụng'!B$2:D$617,3,0)</f>
        <v>71400</v>
      </c>
    </row>
    <row r="653" spans="1:6" hidden="1" x14ac:dyDescent="0.25">
      <c r="A653" s="1" t="s">
        <v>0</v>
      </c>
      <c r="B653" s="1">
        <v>1629</v>
      </c>
      <c r="C653" s="1" t="s">
        <v>220</v>
      </c>
      <c r="D653" s="1" t="s">
        <v>95</v>
      </c>
      <c r="E653" s="1" t="s">
        <v>96</v>
      </c>
      <c r="F653" s="1">
        <f>VLOOKUP(E653,'[1]sử dụng'!B$2:D$617,3,0)</f>
        <v>69300</v>
      </c>
    </row>
    <row r="654" spans="1:6" hidden="1" x14ac:dyDescent="0.25">
      <c r="A654" s="1" t="s">
        <v>0</v>
      </c>
      <c r="B654" s="1">
        <v>1636</v>
      </c>
      <c r="C654" s="1" t="s">
        <v>220</v>
      </c>
      <c r="D654" s="1" t="s">
        <v>1239</v>
      </c>
      <c r="E654" s="1" t="s">
        <v>1240</v>
      </c>
      <c r="F654" s="1">
        <f>VLOOKUP(E654,'[1]sử dụng'!B$2:D$617,3,0)</f>
        <v>69300</v>
      </c>
    </row>
    <row r="655" spans="1:6" hidden="1" x14ac:dyDescent="0.25">
      <c r="A655" s="1" t="s">
        <v>0</v>
      </c>
      <c r="B655" s="1">
        <v>1607</v>
      </c>
      <c r="C655" s="1" t="s">
        <v>220</v>
      </c>
      <c r="D655" s="1" t="s">
        <v>1241</v>
      </c>
      <c r="E655" s="1" t="s">
        <v>1242</v>
      </c>
      <c r="F655" s="1">
        <f>VLOOKUP(E655,'[1]sử dụng'!B$2:D$617,3,0)</f>
        <v>51400</v>
      </c>
    </row>
    <row r="656" spans="1:6" hidden="1" x14ac:dyDescent="0.25">
      <c r="A656" s="1" t="s">
        <v>0</v>
      </c>
      <c r="B656" s="1">
        <v>1746</v>
      </c>
      <c r="C656" s="1" t="s">
        <v>220</v>
      </c>
      <c r="D656" s="1" t="s">
        <v>1243</v>
      </c>
      <c r="E656" s="1" t="s">
        <v>1244</v>
      </c>
      <c r="F656" s="1" t="str">
        <f>VLOOKUP(E656,'[1]sử dụng'!B$2:D$617,3,0)</f>
        <v>849.000</v>
      </c>
    </row>
    <row r="657" spans="1:6" hidden="1" x14ac:dyDescent="0.25">
      <c r="A657" s="1" t="s">
        <v>0</v>
      </c>
      <c r="B657" s="1">
        <v>1480</v>
      </c>
      <c r="C657" s="1" t="s">
        <v>220</v>
      </c>
      <c r="D657" s="1" t="s">
        <v>1245</v>
      </c>
      <c r="E657" s="1" t="s">
        <v>1246</v>
      </c>
      <c r="F657" s="1">
        <f>VLOOKUP(E657,'[1]sử dụng'!B$2:D$617,3,0)</f>
        <v>33200</v>
      </c>
    </row>
    <row r="658" spans="1:6" hidden="1" x14ac:dyDescent="0.25">
      <c r="A658" s="1" t="s">
        <v>0</v>
      </c>
      <c r="B658" s="1">
        <v>1715</v>
      </c>
      <c r="C658" s="1" t="s">
        <v>220</v>
      </c>
      <c r="D658" s="1" t="s">
        <v>1247</v>
      </c>
      <c r="E658" s="1" t="s">
        <v>1248</v>
      </c>
      <c r="F658" s="1" t="str">
        <f>VLOOKUP(E658,'[1]sử dụng'!B$2:D$617,3,0)</f>
        <v>968.000</v>
      </c>
    </row>
    <row r="659" spans="1:6" hidden="1" x14ac:dyDescent="0.25">
      <c r="A659" s="1" t="s">
        <v>0</v>
      </c>
      <c r="B659" s="1">
        <v>1791</v>
      </c>
      <c r="C659" s="1" t="s">
        <v>220</v>
      </c>
      <c r="D659" s="1" t="s">
        <v>1086</v>
      </c>
      <c r="E659" s="1" t="s">
        <v>1249</v>
      </c>
      <c r="F659" s="1" t="str">
        <f>VLOOKUP(E659,'[1]sử dụng'!B$2:D$617,3,0)</f>
        <v>234.000</v>
      </c>
    </row>
    <row r="660" spans="1:6" hidden="1" x14ac:dyDescent="0.25">
      <c r="A660" s="1" t="s">
        <v>0</v>
      </c>
      <c r="B660" s="1">
        <v>1818</v>
      </c>
      <c r="C660" s="1" t="s">
        <v>220</v>
      </c>
      <c r="D660" s="1" t="s">
        <v>1113</v>
      </c>
      <c r="E660" s="1" t="s">
        <v>1250</v>
      </c>
      <c r="F660" s="1" t="str">
        <f>VLOOKUP(E660,'[1]sử dụng'!B$2:D$617,3,0)</f>
        <v>271.000</v>
      </c>
    </row>
    <row r="661" spans="1:6" hidden="1" x14ac:dyDescent="0.25">
      <c r="A661" s="1" t="s">
        <v>0</v>
      </c>
      <c r="B661" s="1">
        <v>1933</v>
      </c>
      <c r="C661" s="1" t="s">
        <v>220</v>
      </c>
      <c r="D661" s="1" t="s">
        <v>1251</v>
      </c>
      <c r="E661" s="1" t="s">
        <v>1252</v>
      </c>
      <c r="F661" s="1">
        <f>VLOOKUP(E661,'[1]sử dụng'!B$2:D$617,3,0)</f>
        <v>70100</v>
      </c>
    </row>
    <row r="662" spans="1:6" hidden="1" x14ac:dyDescent="0.25">
      <c r="A662" s="1" t="s">
        <v>0</v>
      </c>
      <c r="B662" s="1">
        <v>1935</v>
      </c>
      <c r="C662" s="1" t="s">
        <v>220</v>
      </c>
      <c r="D662" s="1" t="s">
        <v>1253</v>
      </c>
      <c r="E662" s="1" t="s">
        <v>1254</v>
      </c>
      <c r="F662" s="1">
        <f>VLOOKUP(E662,'[1]sử dụng'!B$2:D$617,3,0)</f>
        <v>70100</v>
      </c>
    </row>
    <row r="663" spans="1:6" x14ac:dyDescent="0.25">
      <c r="A663" s="1" t="s">
        <v>0</v>
      </c>
      <c r="B663" s="1">
        <v>2461</v>
      </c>
      <c r="C663" s="1" t="s">
        <v>220</v>
      </c>
      <c r="D663" s="1" t="s">
        <v>1255</v>
      </c>
      <c r="E663" s="1" t="s">
        <v>42</v>
      </c>
    </row>
    <row r="664" spans="1:6" hidden="1" x14ac:dyDescent="0.25">
      <c r="A664" s="1" t="s">
        <v>0</v>
      </c>
      <c r="B664" s="1">
        <v>1382</v>
      </c>
      <c r="C664" s="1" t="s">
        <v>220</v>
      </c>
      <c r="D664" s="1" t="s">
        <v>707</v>
      </c>
      <c r="E664" s="1" t="s">
        <v>1256</v>
      </c>
      <c r="F664" s="1">
        <f>VLOOKUP(E664,'[1]sử dụng'!B$2:D$617,3,0)</f>
        <v>139000</v>
      </c>
    </row>
    <row r="665" spans="1:6" hidden="1" x14ac:dyDescent="0.25">
      <c r="A665" s="1" t="s">
        <v>0</v>
      </c>
      <c r="B665" s="1">
        <v>1917</v>
      </c>
      <c r="C665" s="1" t="s">
        <v>220</v>
      </c>
      <c r="D665" s="1" t="s">
        <v>1257</v>
      </c>
      <c r="E665" s="1" t="s">
        <v>1258</v>
      </c>
      <c r="F665" s="1">
        <f>VLOOKUP(E665,'[1]sử dụng'!B$2:D$617,3,0)</f>
        <v>70100</v>
      </c>
    </row>
    <row r="666" spans="1:6" hidden="1" x14ac:dyDescent="0.25">
      <c r="A666" s="1" t="s">
        <v>0</v>
      </c>
      <c r="B666" s="1">
        <v>1945</v>
      </c>
      <c r="C666" s="1" t="s">
        <v>220</v>
      </c>
      <c r="D666" s="1" t="s">
        <v>774</v>
      </c>
      <c r="E666" s="1" t="s">
        <v>1259</v>
      </c>
      <c r="F666" s="1">
        <f>VLOOKUP(E666,'[1]sử dụng'!B$2:D$617,3,0)</f>
        <v>70100</v>
      </c>
    </row>
    <row r="667" spans="1:6" hidden="1" x14ac:dyDescent="0.25">
      <c r="A667" s="1" t="s">
        <v>0</v>
      </c>
      <c r="B667" s="1">
        <v>1678</v>
      </c>
      <c r="C667" s="1" t="s">
        <v>220</v>
      </c>
      <c r="D667" s="1" t="s">
        <v>1260</v>
      </c>
      <c r="E667" s="1" t="s">
        <v>1261</v>
      </c>
      <c r="F667" s="1">
        <f>VLOOKUP(E667,'[1]sử dụng'!B$2:D$617,3,0)</f>
        <v>69300</v>
      </c>
    </row>
    <row r="668" spans="1:6" x14ac:dyDescent="0.25">
      <c r="A668" s="1" t="s">
        <v>0</v>
      </c>
      <c r="B668" s="1">
        <v>1779</v>
      </c>
      <c r="C668" s="1" t="s">
        <v>220</v>
      </c>
      <c r="D668" s="1" t="s">
        <v>1262</v>
      </c>
      <c r="E668" s="1" t="s">
        <v>1263</v>
      </c>
    </row>
    <row r="669" spans="1:6" hidden="1" x14ac:dyDescent="0.25">
      <c r="A669" s="1" t="s">
        <v>0</v>
      </c>
      <c r="B669" s="1">
        <v>1903</v>
      </c>
      <c r="C669" s="1" t="s">
        <v>220</v>
      </c>
      <c r="D669" s="1" t="s">
        <v>1264</v>
      </c>
      <c r="E669" s="1" t="s">
        <v>1265</v>
      </c>
      <c r="F669" s="1">
        <f>VLOOKUP(E669,'[1]sử dụng'!B$2:D$617,3,0)</f>
        <v>70100</v>
      </c>
    </row>
    <row r="670" spans="1:6" hidden="1" x14ac:dyDescent="0.25">
      <c r="A670" s="1" t="s">
        <v>0</v>
      </c>
      <c r="B670" s="1">
        <v>2453</v>
      </c>
      <c r="C670" s="1" t="s">
        <v>220</v>
      </c>
      <c r="D670" s="1" t="s">
        <v>1266</v>
      </c>
      <c r="E670" s="1" t="s">
        <v>1267</v>
      </c>
      <c r="F670" s="1">
        <f>VLOOKUP(E670,'[1]sử dụng'!B$2:D$617,3,0)</f>
        <v>71400</v>
      </c>
    </row>
    <row r="671" spans="1:6" hidden="1" x14ac:dyDescent="0.25">
      <c r="A671" s="1" t="s">
        <v>0</v>
      </c>
      <c r="B671" s="1">
        <v>2454</v>
      </c>
      <c r="C671" s="1" t="s">
        <v>220</v>
      </c>
      <c r="D671" s="1" t="s">
        <v>1268</v>
      </c>
      <c r="E671" s="1" t="s">
        <v>1269</v>
      </c>
      <c r="F671" s="1">
        <f>VLOOKUP(E671,'[1]sử dụng'!B$2:D$617,3,0)</f>
        <v>71400</v>
      </c>
    </row>
    <row r="672" spans="1:6" hidden="1" x14ac:dyDescent="0.25">
      <c r="A672" s="1" t="s">
        <v>0</v>
      </c>
      <c r="B672" s="1">
        <v>2457</v>
      </c>
      <c r="C672" s="1" t="s">
        <v>220</v>
      </c>
      <c r="D672" s="1" t="s">
        <v>1270</v>
      </c>
      <c r="E672" s="1" t="s">
        <v>1271</v>
      </c>
      <c r="F672" s="1">
        <f>VLOOKUP(E672,'[1]sử dụng'!B$2:D$617,3,0)</f>
        <v>71400</v>
      </c>
    </row>
    <row r="673" spans="1:6" hidden="1" x14ac:dyDescent="0.25">
      <c r="A673" s="1" t="s">
        <v>0</v>
      </c>
      <c r="B673" s="1">
        <v>2459</v>
      </c>
      <c r="C673" s="1" t="s">
        <v>220</v>
      </c>
      <c r="D673" s="1" t="s">
        <v>1272</v>
      </c>
      <c r="E673" s="1" t="s">
        <v>1273</v>
      </c>
      <c r="F673" s="1">
        <f>VLOOKUP(E673,'[1]sử dụng'!B$2:D$617,3,0)</f>
        <v>71400</v>
      </c>
    </row>
    <row r="674" spans="1:6" hidden="1" x14ac:dyDescent="0.25">
      <c r="A674" s="1" t="s">
        <v>0</v>
      </c>
      <c r="B674" s="1">
        <v>2455</v>
      </c>
      <c r="C674" s="1" t="s">
        <v>220</v>
      </c>
      <c r="D674" s="1" t="s">
        <v>1274</v>
      </c>
      <c r="E674" s="1" t="s">
        <v>1275</v>
      </c>
      <c r="F674" s="1">
        <f>VLOOKUP(E674,'[1]sử dụng'!B$2:D$617,3,0)</f>
        <v>71400</v>
      </c>
    </row>
    <row r="675" spans="1:6" hidden="1" x14ac:dyDescent="0.25">
      <c r="A675" s="1" t="s">
        <v>0</v>
      </c>
      <c r="B675" s="1">
        <v>2456</v>
      </c>
      <c r="C675" s="1" t="s">
        <v>220</v>
      </c>
      <c r="D675" s="1" t="s">
        <v>1276</v>
      </c>
      <c r="E675" s="1" t="s">
        <v>1277</v>
      </c>
      <c r="F675" s="1">
        <f>VLOOKUP(E675,'[1]sử dụng'!B$2:D$617,3,0)</f>
        <v>71400</v>
      </c>
    </row>
    <row r="676" spans="1:6" hidden="1" x14ac:dyDescent="0.25">
      <c r="A676" s="1" t="s">
        <v>0</v>
      </c>
      <c r="B676" s="1">
        <v>2385</v>
      </c>
      <c r="C676" s="1" t="s">
        <v>220</v>
      </c>
      <c r="D676" s="1" t="s">
        <v>39</v>
      </c>
      <c r="E676" s="1" t="s">
        <v>180</v>
      </c>
      <c r="F676" s="1">
        <f>VLOOKUP(E676,'[1]sử dụng'!B$2:D$617,3,0)</f>
        <v>35600</v>
      </c>
    </row>
    <row r="677" spans="1:6" x14ac:dyDescent="0.25">
      <c r="A677" s="1" t="s">
        <v>0</v>
      </c>
      <c r="B677" s="1">
        <v>2465</v>
      </c>
      <c r="C677" s="1" t="s">
        <v>220</v>
      </c>
      <c r="D677" s="1" t="s">
        <v>1278</v>
      </c>
      <c r="E677" s="1" t="s">
        <v>42</v>
      </c>
    </row>
    <row r="678" spans="1:6" hidden="1" x14ac:dyDescent="0.25">
      <c r="A678" s="1" t="s">
        <v>0</v>
      </c>
      <c r="B678" s="1">
        <v>2469</v>
      </c>
      <c r="C678" s="1" t="s">
        <v>220</v>
      </c>
      <c r="D678" s="1" t="s">
        <v>1279</v>
      </c>
      <c r="E678" s="1" t="s">
        <v>1280</v>
      </c>
      <c r="F678" s="1">
        <f>VLOOKUP(E678,'[1]sử dụng'!B$2:D$617,3,0)</f>
        <v>33200</v>
      </c>
    </row>
    <row r="679" spans="1:6" x14ac:dyDescent="0.25">
      <c r="A679" s="1" t="s">
        <v>0</v>
      </c>
      <c r="B679" s="1">
        <v>2466</v>
      </c>
      <c r="C679" s="1" t="s">
        <v>220</v>
      </c>
      <c r="D679" s="1" t="s">
        <v>1281</v>
      </c>
      <c r="E679" s="1" t="s">
        <v>42</v>
      </c>
    </row>
    <row r="680" spans="1:6" x14ac:dyDescent="0.25">
      <c r="A680" s="1" t="s">
        <v>0</v>
      </c>
      <c r="B680" s="1">
        <v>2467</v>
      </c>
      <c r="C680" s="1" t="s">
        <v>220</v>
      </c>
      <c r="D680" s="1" t="s">
        <v>1282</v>
      </c>
      <c r="E680" s="1" t="s">
        <v>42</v>
      </c>
    </row>
    <row r="681" spans="1:6" x14ac:dyDescent="0.25">
      <c r="A681" s="1" t="s">
        <v>0</v>
      </c>
      <c r="B681" s="1">
        <v>2011</v>
      </c>
      <c r="C681" s="1" t="s">
        <v>220</v>
      </c>
      <c r="D681" s="1" t="s">
        <v>1283</v>
      </c>
      <c r="E681" s="1" t="s">
        <v>42</v>
      </c>
    </row>
    <row r="682" spans="1:6" hidden="1" x14ac:dyDescent="0.25">
      <c r="A682" s="1" t="s">
        <v>0</v>
      </c>
      <c r="B682" s="1">
        <v>2382</v>
      </c>
      <c r="C682" s="1" t="s">
        <v>220</v>
      </c>
      <c r="D682" s="1" t="s">
        <v>39</v>
      </c>
      <c r="E682" s="1" t="s">
        <v>1284</v>
      </c>
      <c r="F682" s="1">
        <f>VLOOKUP(E682,'[1]sử dụng'!B$2:D$617,3,0)</f>
        <v>35600</v>
      </c>
    </row>
    <row r="683" spans="1:6" x14ac:dyDescent="0.25">
      <c r="A683" s="1" t="s">
        <v>0</v>
      </c>
      <c r="B683" s="1">
        <v>2464</v>
      </c>
      <c r="C683" s="1" t="s">
        <v>220</v>
      </c>
      <c r="D683" s="1" t="s">
        <v>1285</v>
      </c>
      <c r="E683" s="1" t="s">
        <v>42</v>
      </c>
    </row>
    <row r="684" spans="1:6" x14ac:dyDescent="0.25">
      <c r="A684" s="1" t="s">
        <v>0</v>
      </c>
      <c r="B684" s="1">
        <v>2470</v>
      </c>
      <c r="C684" s="1" t="s">
        <v>220</v>
      </c>
      <c r="D684" s="1" t="s">
        <v>1286</v>
      </c>
      <c r="E684" s="1" t="s">
        <v>42</v>
      </c>
    </row>
    <row r="685" spans="1:6" x14ac:dyDescent="0.25">
      <c r="A685" s="1" t="s">
        <v>0</v>
      </c>
      <c r="B685" s="1">
        <v>2031</v>
      </c>
      <c r="C685" s="1" t="s">
        <v>220</v>
      </c>
      <c r="D685" s="1" t="s">
        <v>1287</v>
      </c>
      <c r="E685" s="1" t="s">
        <v>42</v>
      </c>
    </row>
    <row r="686" spans="1:6" x14ac:dyDescent="0.25">
      <c r="A686" s="1" t="s">
        <v>0</v>
      </c>
      <c r="B686" s="1">
        <v>2468</v>
      </c>
      <c r="C686" s="1" t="s">
        <v>220</v>
      </c>
      <c r="D686" s="1" t="s">
        <v>1288</v>
      </c>
      <c r="E686" s="1" t="s">
        <v>42</v>
      </c>
    </row>
    <row r="687" spans="1:6" x14ac:dyDescent="0.25">
      <c r="A687" s="1" t="s">
        <v>0</v>
      </c>
      <c r="B687" s="1">
        <v>2471</v>
      </c>
      <c r="C687" s="1" t="s">
        <v>220</v>
      </c>
      <c r="D687" s="1" t="s">
        <v>1289</v>
      </c>
      <c r="E687" s="1" t="s">
        <v>42</v>
      </c>
    </row>
    <row r="688" spans="1:6" hidden="1" x14ac:dyDescent="0.25">
      <c r="A688" s="1" t="s">
        <v>0</v>
      </c>
      <c r="B688" s="1">
        <v>1487</v>
      </c>
      <c r="C688" s="1" t="s">
        <v>220</v>
      </c>
      <c r="D688" s="1" t="s">
        <v>1290</v>
      </c>
      <c r="E688" s="1" t="s">
        <v>1291</v>
      </c>
      <c r="F688" s="1">
        <f>VLOOKUP(E688,'[1]sử dụng'!B$2:D$617,3,0)</f>
        <v>498000</v>
      </c>
    </row>
    <row r="689" spans="1:6" hidden="1" x14ac:dyDescent="0.25">
      <c r="A689" s="1" t="s">
        <v>0</v>
      </c>
      <c r="B689" s="1">
        <v>1654</v>
      </c>
      <c r="C689" s="1" t="s">
        <v>220</v>
      </c>
      <c r="D689" s="1" t="s">
        <v>99</v>
      </c>
      <c r="E689" s="1" t="s">
        <v>100</v>
      </c>
      <c r="F689" s="1">
        <f>VLOOKUP(E689,'[1]sử dụng'!B$2:D$617,3,0)</f>
        <v>69300</v>
      </c>
    </row>
    <row r="690" spans="1:6" hidden="1" x14ac:dyDescent="0.25">
      <c r="A690" s="1" t="s">
        <v>0</v>
      </c>
      <c r="B690" s="1">
        <v>1862</v>
      </c>
      <c r="C690" s="1" t="s">
        <v>220</v>
      </c>
      <c r="D690" s="1" t="s">
        <v>648</v>
      </c>
      <c r="E690" s="1" t="s">
        <v>650</v>
      </c>
      <c r="F690" s="1" t="str">
        <f>VLOOKUP(E690,'[1]sử dụng'!B$2:D$617,3,0)</f>
        <v>280.000</v>
      </c>
    </row>
    <row r="691" spans="1:6" hidden="1" x14ac:dyDescent="0.25">
      <c r="A691" s="1" t="s">
        <v>0</v>
      </c>
      <c r="B691" s="1">
        <v>1832</v>
      </c>
      <c r="C691" s="1" t="s">
        <v>220</v>
      </c>
      <c r="D691" s="1" t="s">
        <v>1292</v>
      </c>
      <c r="E691" s="1" t="s">
        <v>1293</v>
      </c>
      <c r="F691" s="1" t="str">
        <f>VLOOKUP(E691,'[1]sử dụng'!B$2:D$617,3,0)</f>
        <v>637.000</v>
      </c>
    </row>
    <row r="692" spans="1:6" hidden="1" x14ac:dyDescent="0.25">
      <c r="A692" s="1" t="s">
        <v>0</v>
      </c>
      <c r="B692" s="1">
        <v>1749</v>
      </c>
      <c r="C692" s="1" t="s">
        <v>220</v>
      </c>
      <c r="D692" s="1" t="s">
        <v>1294</v>
      </c>
      <c r="E692" s="1" t="s">
        <v>1295</v>
      </c>
      <c r="F692" s="1" t="str">
        <f>VLOOKUP(E692,'[1]sử dụng'!B$2:D$617,3,0)</f>
        <v>274.000</v>
      </c>
    </row>
    <row r="693" spans="1:6" hidden="1" x14ac:dyDescent="0.25">
      <c r="A693" s="1" t="s">
        <v>0</v>
      </c>
      <c r="B693" s="1">
        <v>1909</v>
      </c>
      <c r="C693" s="1" t="s">
        <v>220</v>
      </c>
      <c r="D693" s="1" t="s">
        <v>1296</v>
      </c>
      <c r="E693" s="1" t="s">
        <v>1297</v>
      </c>
      <c r="F693" s="1">
        <f>VLOOKUP(E693,'[1]sử dụng'!B$2:D$617,3,0)</f>
        <v>70100</v>
      </c>
    </row>
    <row r="694" spans="1:6" hidden="1" x14ac:dyDescent="0.25">
      <c r="A694" s="1" t="s">
        <v>0</v>
      </c>
      <c r="B694" s="1">
        <v>1951</v>
      </c>
      <c r="C694" s="1" t="s">
        <v>220</v>
      </c>
      <c r="D694" s="1" t="s">
        <v>1298</v>
      </c>
      <c r="E694" s="1" t="s">
        <v>1299</v>
      </c>
      <c r="F694" s="1">
        <f>VLOOKUP(E694,'[1]sử dụng'!B$2:D$617,3,0)</f>
        <v>70100</v>
      </c>
    </row>
    <row r="695" spans="1:6" hidden="1" x14ac:dyDescent="0.25">
      <c r="A695" s="1" t="s">
        <v>0</v>
      </c>
      <c r="B695" s="1">
        <v>1721</v>
      </c>
      <c r="C695" s="1" t="s">
        <v>220</v>
      </c>
      <c r="D695" s="1" t="s">
        <v>1300</v>
      </c>
      <c r="E695" s="1" t="s">
        <v>1301</v>
      </c>
      <c r="F695" s="1" t="str">
        <f>VLOOKUP(E695,'[1]sử dụng'!B$2:D$617,3,0)</f>
        <v>197.000</v>
      </c>
    </row>
    <row r="696" spans="1:6" hidden="1" x14ac:dyDescent="0.25">
      <c r="A696" s="1" t="s">
        <v>0</v>
      </c>
      <c r="B696" s="1">
        <v>1493</v>
      </c>
      <c r="C696" s="1" t="s">
        <v>220</v>
      </c>
      <c r="D696" s="1" t="s">
        <v>1302</v>
      </c>
      <c r="E696" s="1" t="s">
        <v>1303</v>
      </c>
      <c r="F696" s="1">
        <f>VLOOKUP(E696,'[1]sử dụng'!B$2:D$617,3,0)</f>
        <v>35600</v>
      </c>
    </row>
    <row r="697" spans="1:6" hidden="1" x14ac:dyDescent="0.25">
      <c r="A697" s="1" t="s">
        <v>0</v>
      </c>
      <c r="B697" s="1">
        <v>1799</v>
      </c>
      <c r="C697" s="1" t="s">
        <v>220</v>
      </c>
      <c r="D697" s="1" t="s">
        <v>1304</v>
      </c>
      <c r="E697" s="1" t="s">
        <v>1305</v>
      </c>
      <c r="F697" s="1" t="str">
        <f>VLOOKUP(E697,'[1]sử dụng'!B$2:D$617,3,0)</f>
        <v>242.000</v>
      </c>
    </row>
    <row r="698" spans="1:6" hidden="1" x14ac:dyDescent="0.25">
      <c r="A698" s="1" t="s">
        <v>0</v>
      </c>
      <c r="B698" s="1">
        <v>2435</v>
      </c>
      <c r="C698" s="1" t="s">
        <v>220</v>
      </c>
      <c r="D698" s="1" t="s">
        <v>171</v>
      </c>
      <c r="E698" s="1" t="s">
        <v>172</v>
      </c>
      <c r="F698" s="1">
        <f>VLOOKUP(E698,'[1]sử dụng'!B$2:D$617,3,0)</f>
        <v>184000</v>
      </c>
    </row>
    <row r="699" spans="1:6" x14ac:dyDescent="0.25">
      <c r="A699" s="1" t="s">
        <v>0</v>
      </c>
      <c r="B699" s="1">
        <v>2473</v>
      </c>
      <c r="C699" s="1" t="s">
        <v>220</v>
      </c>
      <c r="D699" s="1" t="s">
        <v>1306</v>
      </c>
      <c r="E699" s="1" t="s">
        <v>42</v>
      </c>
    </row>
    <row r="700" spans="1:6" x14ac:dyDescent="0.25">
      <c r="A700" s="1" t="s">
        <v>0</v>
      </c>
      <c r="B700" s="1">
        <v>2400</v>
      </c>
      <c r="C700" s="1" t="s">
        <v>220</v>
      </c>
      <c r="D700" s="1" t="s">
        <v>1307</v>
      </c>
      <c r="E700" s="1" t="s">
        <v>42</v>
      </c>
    </row>
    <row r="701" spans="1:6" x14ac:dyDescent="0.25">
      <c r="A701" s="1" t="s">
        <v>0</v>
      </c>
      <c r="B701" s="1">
        <v>1462</v>
      </c>
      <c r="C701" s="1" t="s">
        <v>220</v>
      </c>
      <c r="D701" s="1" t="s">
        <v>1308</v>
      </c>
      <c r="E701" s="1" t="s">
        <v>42</v>
      </c>
    </row>
    <row r="702" spans="1:6" x14ac:dyDescent="0.25">
      <c r="A702" s="1" t="s">
        <v>0</v>
      </c>
      <c r="B702" s="1">
        <v>2475</v>
      </c>
      <c r="C702" s="1" t="s">
        <v>220</v>
      </c>
      <c r="D702" s="1" t="s">
        <v>1309</v>
      </c>
      <c r="E702" s="1" t="s">
        <v>42</v>
      </c>
    </row>
    <row r="703" spans="1:6" x14ac:dyDescent="0.25">
      <c r="A703" s="1" t="s">
        <v>0</v>
      </c>
      <c r="B703" s="1">
        <v>1464</v>
      </c>
      <c r="C703" s="1" t="s">
        <v>220</v>
      </c>
      <c r="D703" s="1" t="s">
        <v>1310</v>
      </c>
      <c r="E703" s="1" t="s">
        <v>42</v>
      </c>
    </row>
    <row r="704" spans="1:6" hidden="1" x14ac:dyDescent="0.25">
      <c r="A704" s="1" t="s">
        <v>0</v>
      </c>
      <c r="B704" s="1">
        <v>1483</v>
      </c>
      <c r="C704" s="1" t="s">
        <v>220</v>
      </c>
      <c r="D704" s="1" t="s">
        <v>1311</v>
      </c>
      <c r="E704" s="1" t="s">
        <v>1312</v>
      </c>
      <c r="F704" s="1">
        <f>VLOOKUP(E704,'[1]sử dụng'!B$2:D$617,3,0)</f>
        <v>33200</v>
      </c>
    </row>
    <row r="705" spans="1:6" x14ac:dyDescent="0.25">
      <c r="A705" s="1" t="s">
        <v>0</v>
      </c>
      <c r="B705" s="1">
        <v>2036</v>
      </c>
      <c r="C705" s="1" t="s">
        <v>220</v>
      </c>
      <c r="D705" s="1" t="s">
        <v>1313</v>
      </c>
      <c r="E705" s="1" t="s">
        <v>42</v>
      </c>
    </row>
    <row r="706" spans="1:6" x14ac:dyDescent="0.25">
      <c r="A706" s="1" t="s">
        <v>0</v>
      </c>
      <c r="B706" s="1">
        <v>2375</v>
      </c>
      <c r="C706" s="1" t="s">
        <v>220</v>
      </c>
      <c r="D706" s="1" t="s">
        <v>1314</v>
      </c>
      <c r="E706" s="1" t="s">
        <v>42</v>
      </c>
    </row>
    <row r="707" spans="1:6" hidden="1" x14ac:dyDescent="0.25">
      <c r="A707" s="1" t="s">
        <v>0</v>
      </c>
      <c r="B707" s="1">
        <v>1916</v>
      </c>
      <c r="C707" s="1" t="s">
        <v>220</v>
      </c>
      <c r="D707" s="1" t="s">
        <v>1315</v>
      </c>
      <c r="E707" s="1" t="s">
        <v>1316</v>
      </c>
      <c r="F707" s="1">
        <f>VLOOKUP(E707,'[1]sử dụng'!B$2:D$617,3,0)</f>
        <v>70100</v>
      </c>
    </row>
    <row r="708" spans="1:6" hidden="1" x14ac:dyDescent="0.25">
      <c r="A708" s="1" t="s">
        <v>0</v>
      </c>
      <c r="B708" s="1">
        <v>1954</v>
      </c>
      <c r="C708" s="1" t="s">
        <v>220</v>
      </c>
      <c r="D708" s="1" t="s">
        <v>1317</v>
      </c>
      <c r="E708" s="1" t="s">
        <v>1318</v>
      </c>
      <c r="F708" s="1">
        <f>VLOOKUP(E708,'[1]sử dụng'!B$2:D$617,3,0)</f>
        <v>70100</v>
      </c>
    </row>
    <row r="709" spans="1:6" x14ac:dyDescent="0.25">
      <c r="A709" s="1" t="s">
        <v>0</v>
      </c>
      <c r="B709" s="1">
        <v>1463</v>
      </c>
      <c r="C709" s="1" t="s">
        <v>220</v>
      </c>
      <c r="D709" s="1" t="s">
        <v>1319</v>
      </c>
      <c r="E709" s="1" t="s">
        <v>42</v>
      </c>
    </row>
    <row r="710" spans="1:6" hidden="1" x14ac:dyDescent="0.25">
      <c r="A710" s="1" t="s">
        <v>0</v>
      </c>
      <c r="B710" s="1">
        <v>1576</v>
      </c>
      <c r="C710" s="1" t="s">
        <v>220</v>
      </c>
      <c r="D710" s="1" t="s">
        <v>78</v>
      </c>
      <c r="E710" s="1" t="s">
        <v>79</v>
      </c>
      <c r="F710" s="1">
        <f>VLOOKUP(E710,'[1]sử dụng'!B$2:D$617,3,0)</f>
        <v>71400</v>
      </c>
    </row>
    <row r="711" spans="1:6" hidden="1" x14ac:dyDescent="0.25">
      <c r="A711" s="1" t="s">
        <v>0</v>
      </c>
      <c r="B711" s="1">
        <v>1595</v>
      </c>
      <c r="C711" s="1" t="s">
        <v>220</v>
      </c>
      <c r="D711" s="1" t="s">
        <v>1320</v>
      </c>
      <c r="E711" s="1" t="s">
        <v>1321</v>
      </c>
      <c r="F711" s="1">
        <f>VLOOKUP(E711,'[1]sử dụng'!B$2:D$617,3,0)</f>
        <v>71400</v>
      </c>
    </row>
    <row r="712" spans="1:6" hidden="1" x14ac:dyDescent="0.25">
      <c r="A712" s="1" t="s">
        <v>0</v>
      </c>
      <c r="B712" s="1">
        <v>1719</v>
      </c>
      <c r="C712" s="1" t="s">
        <v>220</v>
      </c>
      <c r="D712" s="1" t="s">
        <v>1322</v>
      </c>
      <c r="E712" s="1" t="s">
        <v>1323</v>
      </c>
      <c r="F712" s="1" t="str">
        <f>VLOOKUP(E712,'[1]sử dụng'!B$2:D$617,3,0)</f>
        <v>197.000</v>
      </c>
    </row>
    <row r="713" spans="1:6" hidden="1" x14ac:dyDescent="0.25">
      <c r="A713" s="1" t="s">
        <v>0</v>
      </c>
      <c r="B713" s="1">
        <v>1735</v>
      </c>
      <c r="C713" s="1" t="s">
        <v>220</v>
      </c>
      <c r="D713" s="1" t="s">
        <v>1324</v>
      </c>
      <c r="E713" s="1" t="s">
        <v>1325</v>
      </c>
      <c r="F713" s="1" t="str">
        <f>VLOOKUP(E713,'[1]sử dụng'!B$2:D$617,3,0)</f>
        <v>21.100</v>
      </c>
    </row>
    <row r="714" spans="1:6" hidden="1" x14ac:dyDescent="0.25">
      <c r="A714" s="1" t="s">
        <v>0</v>
      </c>
      <c r="B714" s="1">
        <v>1689</v>
      </c>
      <c r="C714" s="1" t="s">
        <v>220</v>
      </c>
      <c r="D714" s="1" t="s">
        <v>1326</v>
      </c>
      <c r="E714" s="1" t="s">
        <v>991</v>
      </c>
      <c r="F714" s="1" t="str">
        <f>VLOOKUP(E714,'[1]sử dụng'!B$2:D$617,3,0)</f>
        <v>729.000</v>
      </c>
    </row>
    <row r="715" spans="1:6" hidden="1" x14ac:dyDescent="0.25">
      <c r="A715" s="1" t="s">
        <v>0</v>
      </c>
      <c r="B715" s="1">
        <v>1701</v>
      </c>
      <c r="C715" s="1" t="s">
        <v>220</v>
      </c>
      <c r="D715" s="1" t="s">
        <v>18</v>
      </c>
      <c r="E715" s="1" t="s">
        <v>103</v>
      </c>
      <c r="F715" s="1" t="str">
        <f>VLOOKUP(E715,'[1]sử dụng'!B$2:D$617,3,0)</f>
        <v>736.000</v>
      </c>
    </row>
    <row r="716" spans="1:6" hidden="1" x14ac:dyDescent="0.25">
      <c r="A716" s="1" t="s">
        <v>0</v>
      </c>
      <c r="B716" s="1">
        <v>1529</v>
      </c>
      <c r="C716" s="1" t="s">
        <v>220</v>
      </c>
      <c r="D716" s="1" t="s">
        <v>1327</v>
      </c>
      <c r="E716" s="1" t="s">
        <v>1328</v>
      </c>
      <c r="F716" s="1">
        <f>VLOOKUP(E716,'[1]sử dụng'!B$2:D$617,3,0)</f>
        <v>36100</v>
      </c>
    </row>
    <row r="717" spans="1:6" hidden="1" x14ac:dyDescent="0.25">
      <c r="A717" s="1" t="s">
        <v>0</v>
      </c>
      <c r="B717" s="1">
        <v>1797</v>
      </c>
      <c r="C717" s="1" t="s">
        <v>220</v>
      </c>
      <c r="D717" s="1" t="s">
        <v>1094</v>
      </c>
      <c r="E717" s="1" t="s">
        <v>1329</v>
      </c>
      <c r="F717" s="1" t="str">
        <f>VLOOKUP(E717,'[1]sử dụng'!B$2:D$617,3,0)</f>
        <v>173.000</v>
      </c>
    </row>
    <row r="718" spans="1:6" hidden="1" x14ac:dyDescent="0.25">
      <c r="A718" s="1" t="s">
        <v>0</v>
      </c>
      <c r="B718" s="1">
        <v>1762</v>
      </c>
      <c r="C718" s="1" t="s">
        <v>220</v>
      </c>
      <c r="D718" s="1" t="s">
        <v>1330</v>
      </c>
      <c r="E718" s="1" t="s">
        <v>1331</v>
      </c>
      <c r="F718" s="1">
        <f>VLOOKUP(E718,'[1]sử dụng'!B$2:D$617,3,0)</f>
        <v>60000</v>
      </c>
    </row>
    <row r="719" spans="1:6" hidden="1" x14ac:dyDescent="0.25">
      <c r="A719" s="1" t="s">
        <v>0</v>
      </c>
      <c r="B719" s="1">
        <v>1544</v>
      </c>
      <c r="C719" s="1" t="s">
        <v>220</v>
      </c>
      <c r="D719" s="1" t="s">
        <v>1332</v>
      </c>
      <c r="E719" s="1" t="s">
        <v>1333</v>
      </c>
      <c r="F719" s="1">
        <f>VLOOKUP(E719,'[1]sử dụng'!B$2:D$617,3,0)</f>
        <v>36100</v>
      </c>
    </row>
    <row r="720" spans="1:6" hidden="1" x14ac:dyDescent="0.25">
      <c r="A720" s="1" t="s">
        <v>0</v>
      </c>
      <c r="B720" s="1">
        <v>1502</v>
      </c>
      <c r="C720" s="1" t="s">
        <v>220</v>
      </c>
      <c r="D720" s="1" t="s">
        <v>1334</v>
      </c>
      <c r="E720" s="1" t="s">
        <v>1335</v>
      </c>
      <c r="F720" s="1">
        <f>VLOOKUP(E720,'[1]sử dụng'!B$2:D$617,3,0)</f>
        <v>150000</v>
      </c>
    </row>
    <row r="721" spans="1:6" hidden="1" x14ac:dyDescent="0.25">
      <c r="A721" s="1" t="s">
        <v>0</v>
      </c>
      <c r="B721" s="1">
        <v>1665</v>
      </c>
      <c r="C721" s="1" t="s">
        <v>220</v>
      </c>
      <c r="D721" s="1" t="s">
        <v>1336</v>
      </c>
      <c r="E721" s="1" t="s">
        <v>62</v>
      </c>
      <c r="F721" s="1">
        <f>VLOOKUP(E721,'[1]sử dụng'!B$2:D$617,3,0)</f>
        <v>69300</v>
      </c>
    </row>
    <row r="722" spans="1:6" hidden="1" x14ac:dyDescent="0.25">
      <c r="A722" s="1" t="s">
        <v>0</v>
      </c>
      <c r="B722" s="1">
        <v>1672</v>
      </c>
      <c r="C722" s="1" t="s">
        <v>220</v>
      </c>
      <c r="D722" s="1" t="s">
        <v>1337</v>
      </c>
      <c r="E722" s="1" t="s">
        <v>1338</v>
      </c>
      <c r="F722" s="1">
        <f>VLOOKUP(E722,'[1]sử dụng'!B$2:D$617,3,0)</f>
        <v>69300</v>
      </c>
    </row>
    <row r="723" spans="1:6" hidden="1" x14ac:dyDescent="0.25">
      <c r="A723" s="1" t="s">
        <v>0</v>
      </c>
      <c r="B723" s="1">
        <v>1863</v>
      </c>
      <c r="C723" s="1" t="s">
        <v>220</v>
      </c>
      <c r="D723" s="1" t="s">
        <v>1339</v>
      </c>
      <c r="E723" s="1" t="s">
        <v>1340</v>
      </c>
      <c r="F723" s="1">
        <f>VLOOKUP(E723,'[1]sử dụng'!B$2:D$617,3,0)</f>
        <v>120000</v>
      </c>
    </row>
    <row r="724" spans="1:6" hidden="1" x14ac:dyDescent="0.25">
      <c r="A724" s="1" t="s">
        <v>0</v>
      </c>
      <c r="B724" s="1">
        <v>1844</v>
      </c>
      <c r="C724" s="1" t="s">
        <v>220</v>
      </c>
      <c r="D724" s="1" t="s">
        <v>994</v>
      </c>
      <c r="E724" s="1" t="s">
        <v>995</v>
      </c>
      <c r="F724" s="1" t="str">
        <f>VLOOKUP(E724,'[1]sử dụng'!B$2:D$617,3,0)</f>
        <v>1.156.000</v>
      </c>
    </row>
    <row r="725" spans="1:6" hidden="1" x14ac:dyDescent="0.25">
      <c r="A725" s="1" t="s">
        <v>0</v>
      </c>
      <c r="B725" s="1">
        <v>1747</v>
      </c>
      <c r="C725" s="1" t="s">
        <v>220</v>
      </c>
      <c r="D725" s="1" t="s">
        <v>1341</v>
      </c>
      <c r="E725" s="1" t="s">
        <v>1342</v>
      </c>
      <c r="F725" s="1" t="str">
        <f>VLOOKUP(E725,'[1]sử dụng'!B$2:D$617,3,0)</f>
        <v>849.000</v>
      </c>
    </row>
    <row r="726" spans="1:6" hidden="1" x14ac:dyDescent="0.25">
      <c r="A726" s="1" t="s">
        <v>1343</v>
      </c>
      <c r="B726" s="1">
        <v>77</v>
      </c>
      <c r="C726" s="1" t="s">
        <v>220</v>
      </c>
      <c r="D726" s="1" t="s">
        <v>1344</v>
      </c>
      <c r="E726" s="1" t="s">
        <v>1411</v>
      </c>
      <c r="F726" s="1">
        <f>VLOOKUP(E726,'[1]sử dụng'!B$2:D$617,3,0)</f>
        <v>312200</v>
      </c>
    </row>
    <row r="727" spans="1:6" hidden="1" x14ac:dyDescent="0.25">
      <c r="A727" s="1" t="s">
        <v>1343</v>
      </c>
      <c r="B727" s="1">
        <v>81</v>
      </c>
      <c r="C727" s="1" t="s">
        <v>220</v>
      </c>
      <c r="D727" s="1" t="s">
        <v>1345</v>
      </c>
      <c r="E727" s="1" t="s">
        <v>1412</v>
      </c>
      <c r="F727" s="1">
        <f>VLOOKUP(E727,'[1]sử dụng'!B$2:D$617,3,0)</f>
        <v>171600</v>
      </c>
    </row>
    <row r="728" spans="1:6" x14ac:dyDescent="0.25">
      <c r="A728" s="1" t="s">
        <v>1343</v>
      </c>
      <c r="B728" s="1">
        <v>70</v>
      </c>
      <c r="C728" s="1" t="s">
        <v>220</v>
      </c>
      <c r="D728" s="1" t="s">
        <v>1346</v>
      </c>
      <c r="E728" s="1" t="s">
        <v>6</v>
      </c>
    </row>
    <row r="729" spans="1:6" x14ac:dyDescent="0.25">
      <c r="A729" s="1" t="s">
        <v>1343</v>
      </c>
      <c r="B729" s="1">
        <v>71</v>
      </c>
      <c r="C729" s="1" t="s">
        <v>220</v>
      </c>
      <c r="D729" s="1" t="s">
        <v>1347</v>
      </c>
      <c r="E729" s="1" t="s">
        <v>6</v>
      </c>
    </row>
    <row r="730" spans="1:6" x14ac:dyDescent="0.25">
      <c r="A730" s="1" t="s">
        <v>1343</v>
      </c>
      <c r="B730" s="1">
        <v>73</v>
      </c>
      <c r="C730" s="1" t="s">
        <v>220</v>
      </c>
      <c r="D730" s="1" t="s">
        <v>1348</v>
      </c>
      <c r="E730" s="1" t="s">
        <v>6</v>
      </c>
    </row>
    <row r="731" spans="1:6" x14ac:dyDescent="0.25">
      <c r="A731" s="1" t="s">
        <v>1343</v>
      </c>
      <c r="B731" s="1">
        <v>72</v>
      </c>
      <c r="C731" s="1" t="s">
        <v>220</v>
      </c>
      <c r="D731" s="1" t="s">
        <v>1349</v>
      </c>
      <c r="E731" s="1" t="s">
        <v>6</v>
      </c>
    </row>
    <row r="732" spans="1:6" x14ac:dyDescent="0.25">
      <c r="A732" s="1" t="s">
        <v>1343</v>
      </c>
      <c r="B732" s="1">
        <v>74</v>
      </c>
      <c r="C732" s="1" t="s">
        <v>220</v>
      </c>
      <c r="D732" s="1" t="s">
        <v>1350</v>
      </c>
      <c r="E732" s="1" t="s">
        <v>6</v>
      </c>
    </row>
    <row r="733" spans="1:6" x14ac:dyDescent="0.25">
      <c r="A733" s="1" t="s">
        <v>1343</v>
      </c>
      <c r="B733" s="1">
        <v>68</v>
      </c>
      <c r="C733" s="1" t="s">
        <v>220</v>
      </c>
      <c r="D733" s="1" t="s">
        <v>1351</v>
      </c>
      <c r="E733" s="1" t="s">
        <v>6</v>
      </c>
    </row>
    <row r="734" spans="1:6" hidden="1" x14ac:dyDescent="0.25">
      <c r="A734" s="1" t="s">
        <v>1343</v>
      </c>
      <c r="B734" s="1">
        <v>79</v>
      </c>
      <c r="C734" s="1" t="s">
        <v>220</v>
      </c>
      <c r="D734" s="1" t="s">
        <v>1352</v>
      </c>
      <c r="E734" s="1" t="s">
        <v>1413</v>
      </c>
      <c r="F734" s="1">
        <f>'[1]sử dụng'!$D$3</f>
        <v>171600</v>
      </c>
    </row>
    <row r="735" spans="1:6" hidden="1" x14ac:dyDescent="0.25">
      <c r="A735" s="1" t="s">
        <v>1343</v>
      </c>
      <c r="B735" s="1">
        <v>80</v>
      </c>
      <c r="C735" s="1" t="s">
        <v>220</v>
      </c>
      <c r="D735" s="1" t="s">
        <v>1353</v>
      </c>
      <c r="E735" s="1" t="s">
        <v>1414</v>
      </c>
      <c r="F735" s="1">
        <f>'[1]sử dụng'!$D$3</f>
        <v>171600</v>
      </c>
    </row>
    <row r="736" spans="1:6" hidden="1" x14ac:dyDescent="0.25">
      <c r="A736" s="1" t="s">
        <v>1343</v>
      </c>
      <c r="B736" s="1">
        <v>82</v>
      </c>
      <c r="C736" s="1" t="s">
        <v>220</v>
      </c>
      <c r="D736" s="1" t="s">
        <v>1354</v>
      </c>
      <c r="E736" s="1" t="s">
        <v>1415</v>
      </c>
      <c r="F736" s="1">
        <f>'[1]sử dụng'!$D$3</f>
        <v>171600</v>
      </c>
    </row>
    <row r="737" spans="1:6" hidden="1" x14ac:dyDescent="0.25">
      <c r="A737" s="1" t="s">
        <v>1343</v>
      </c>
      <c r="B737" s="1">
        <v>83</v>
      </c>
      <c r="C737" s="1" t="s">
        <v>220</v>
      </c>
      <c r="D737" s="1" t="s">
        <v>1355</v>
      </c>
      <c r="E737" s="1" t="s">
        <v>1416</v>
      </c>
      <c r="F737" s="1">
        <f>'[1]sử dụng'!$D$3</f>
        <v>171600</v>
      </c>
    </row>
    <row r="738" spans="1:6" hidden="1" x14ac:dyDescent="0.25">
      <c r="A738" s="1" t="s">
        <v>1343</v>
      </c>
      <c r="B738" s="1">
        <v>84</v>
      </c>
      <c r="C738" s="1" t="s">
        <v>220</v>
      </c>
      <c r="D738" s="1" t="s">
        <v>1356</v>
      </c>
      <c r="E738" s="1" t="s">
        <v>1417</v>
      </c>
      <c r="F738" s="1">
        <f>'[1]sử dụng'!$D$3</f>
        <v>171600</v>
      </c>
    </row>
    <row r="739" spans="1:6" hidden="1" x14ac:dyDescent="0.25">
      <c r="A739" s="1" t="s">
        <v>1343</v>
      </c>
      <c r="B739" s="1">
        <v>85</v>
      </c>
      <c r="C739" s="1" t="s">
        <v>220</v>
      </c>
      <c r="D739" s="1" t="s">
        <v>1357</v>
      </c>
      <c r="E739" s="1" t="s">
        <v>1418</v>
      </c>
      <c r="F739" s="1">
        <f>'[1]sử dụng'!$D$3</f>
        <v>171600</v>
      </c>
    </row>
    <row r="740" spans="1:6" hidden="1" x14ac:dyDescent="0.25">
      <c r="A740" s="1" t="s">
        <v>1343</v>
      </c>
      <c r="B740" s="1">
        <v>86</v>
      </c>
      <c r="C740" s="1" t="s">
        <v>220</v>
      </c>
      <c r="D740" s="1" t="s">
        <v>1358</v>
      </c>
      <c r="E740" s="1" t="s">
        <v>1419</v>
      </c>
      <c r="F740" s="1">
        <f>'[1]sử dụng'!$D$5</f>
        <v>138600</v>
      </c>
    </row>
    <row r="741" spans="1:6" x14ac:dyDescent="0.25">
      <c r="A741" s="1" t="s">
        <v>1343</v>
      </c>
      <c r="B741" s="1">
        <v>76</v>
      </c>
      <c r="C741" s="1" t="s">
        <v>220</v>
      </c>
      <c r="D741" s="1" t="s">
        <v>1359</v>
      </c>
      <c r="E741" s="1" t="s">
        <v>6</v>
      </c>
    </row>
    <row r="742" spans="1:6" x14ac:dyDescent="0.25">
      <c r="A742" s="1" t="s">
        <v>1343</v>
      </c>
      <c r="B742" s="1">
        <v>75</v>
      </c>
      <c r="C742" s="1" t="s">
        <v>220</v>
      </c>
      <c r="D742" s="1" t="s">
        <v>1360</v>
      </c>
      <c r="E742" s="1" t="s">
        <v>6</v>
      </c>
    </row>
    <row r="743" spans="1:6" x14ac:dyDescent="0.25">
      <c r="A743" s="1" t="s">
        <v>1343</v>
      </c>
      <c r="B743" s="1">
        <v>67</v>
      </c>
      <c r="C743" s="1" t="s">
        <v>220</v>
      </c>
      <c r="D743" s="1" t="s">
        <v>1361</v>
      </c>
      <c r="E743" s="1" t="s">
        <v>6</v>
      </c>
    </row>
    <row r="744" spans="1:6" hidden="1" x14ac:dyDescent="0.25">
      <c r="A744" s="1" t="s">
        <v>1343</v>
      </c>
      <c r="B744" s="1">
        <v>89</v>
      </c>
      <c r="C744" s="1" t="s">
        <v>220</v>
      </c>
      <c r="D744" s="1" t="s">
        <v>1362</v>
      </c>
      <c r="E744" s="1" t="s">
        <v>1420</v>
      </c>
      <c r="F744" s="1">
        <f>VLOOKUP(E744,'[1]sử dụng'!B$2:D$617,3,0)</f>
        <v>171600</v>
      </c>
    </row>
    <row r="745" spans="1:6" hidden="1" x14ac:dyDescent="0.25">
      <c r="A745" s="1" t="s">
        <v>1343</v>
      </c>
      <c r="B745" s="1">
        <v>93</v>
      </c>
      <c r="C745" s="1" t="s">
        <v>220</v>
      </c>
      <c r="D745" s="1" t="s">
        <v>1421</v>
      </c>
      <c r="E745" s="1" t="s">
        <v>1422</v>
      </c>
      <c r="F745" s="1">
        <f>VLOOKUP(E745,'[1]sử dụng'!B$2:D$617,3,0)</f>
        <v>41580</v>
      </c>
    </row>
    <row r="746" spans="1:6" hidden="1" x14ac:dyDescent="0.25">
      <c r="A746" s="1" t="s">
        <v>1343</v>
      </c>
      <c r="B746" s="1">
        <v>90</v>
      </c>
      <c r="C746" s="1" t="s">
        <v>220</v>
      </c>
      <c r="D746" s="1" t="s">
        <v>1363</v>
      </c>
      <c r="E746" s="1" t="s">
        <v>1423</v>
      </c>
      <c r="F746" s="1">
        <f>F739</f>
        <v>171600</v>
      </c>
    </row>
    <row r="747" spans="1:6" x14ac:dyDescent="0.25">
      <c r="A747" s="1" t="s">
        <v>1343</v>
      </c>
      <c r="B747" s="1">
        <v>94</v>
      </c>
      <c r="C747" s="1" t="s">
        <v>220</v>
      </c>
      <c r="D747" s="1" t="s">
        <v>1364</v>
      </c>
      <c r="E747" s="1" t="s">
        <v>6</v>
      </c>
    </row>
  </sheetData>
  <autoFilter ref="A1:F747" xr:uid="{504F4302-A67C-4E3D-842E-FF86791CA259}">
    <filterColumn colId="5">
      <filters>
        <filter val="#N/A"/>
      </filters>
    </filterColumn>
  </autoFilter>
  <pageMargins left="0.7" right="0.7" top="0.75" bottom="0.75" header="0.3" footer="0.3"/>
  <pageSetup fitToWidth="0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5902-70E4-49B6-B951-AE5474242B47}">
  <sheetPr codeName="Sheet1">
    <outlinePr summaryBelow="0" summaryRight="0"/>
  </sheetPr>
  <dimension ref="A1:F36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298</v>
      </c>
      <c r="C2" s="1" t="s">
        <v>1</v>
      </c>
      <c r="D2" s="1" t="s">
        <v>2</v>
      </c>
      <c r="E2" s="1" t="s">
        <v>3</v>
      </c>
      <c r="F2" s="1">
        <v>30100</v>
      </c>
    </row>
    <row r="3" spans="1:6" x14ac:dyDescent="0.25">
      <c r="A3" s="1" t="s">
        <v>0</v>
      </c>
      <c r="B3" s="1">
        <v>316</v>
      </c>
      <c r="C3" s="1" t="s">
        <v>1</v>
      </c>
      <c r="D3" s="1" t="s">
        <v>5</v>
      </c>
      <c r="E3" s="1" t="s">
        <v>6</v>
      </c>
      <c r="F3" s="1" t="s">
        <v>4</v>
      </c>
    </row>
    <row r="4" spans="1:6" x14ac:dyDescent="0.25">
      <c r="A4" s="1" t="s">
        <v>0</v>
      </c>
      <c r="B4" s="1">
        <v>306</v>
      </c>
      <c r="C4" s="1" t="s">
        <v>1</v>
      </c>
      <c r="D4" s="1" t="s">
        <v>7</v>
      </c>
      <c r="E4" s="1" t="s">
        <v>6</v>
      </c>
      <c r="F4" s="1" t="s">
        <v>4</v>
      </c>
    </row>
    <row r="5" spans="1:6" x14ac:dyDescent="0.25">
      <c r="A5" s="1" t="s">
        <v>0</v>
      </c>
      <c r="B5" s="1">
        <v>299</v>
      </c>
      <c r="C5" s="1" t="s">
        <v>1</v>
      </c>
      <c r="D5" s="1" t="s">
        <v>8</v>
      </c>
      <c r="E5" s="1" t="s">
        <v>6</v>
      </c>
      <c r="F5" s="1" t="s">
        <v>4</v>
      </c>
    </row>
    <row r="6" spans="1:6" x14ac:dyDescent="0.25">
      <c r="A6" s="1" t="s">
        <v>0</v>
      </c>
      <c r="B6" s="1">
        <v>304</v>
      </c>
      <c r="C6" s="1" t="s">
        <v>1</v>
      </c>
      <c r="D6" s="1" t="s">
        <v>9</v>
      </c>
      <c r="E6" s="1" t="s">
        <v>6</v>
      </c>
      <c r="F6" s="1" t="s">
        <v>4</v>
      </c>
    </row>
    <row r="7" spans="1:6" x14ac:dyDescent="0.25">
      <c r="A7" s="1" t="s">
        <v>0</v>
      </c>
      <c r="B7" s="1">
        <v>307</v>
      </c>
      <c r="C7" s="1" t="s">
        <v>1</v>
      </c>
      <c r="D7" s="1" t="s">
        <v>10</v>
      </c>
      <c r="E7" s="1" t="s">
        <v>6</v>
      </c>
      <c r="F7" s="1" t="s">
        <v>4</v>
      </c>
    </row>
    <row r="8" spans="1:6" x14ac:dyDescent="0.25">
      <c r="A8" s="1" t="s">
        <v>0</v>
      </c>
      <c r="B8" s="1">
        <v>309</v>
      </c>
      <c r="C8" s="1" t="s">
        <v>1</v>
      </c>
      <c r="D8" s="1" t="s">
        <v>11</v>
      </c>
      <c r="E8" s="1" t="s">
        <v>6</v>
      </c>
      <c r="F8" s="1" t="s">
        <v>4</v>
      </c>
    </row>
    <row r="9" spans="1:6" x14ac:dyDescent="0.25">
      <c r="A9" s="1" t="s">
        <v>0</v>
      </c>
      <c r="B9" s="1">
        <v>311</v>
      </c>
      <c r="C9" s="1" t="s">
        <v>1</v>
      </c>
      <c r="D9" s="1" t="s">
        <v>12</v>
      </c>
      <c r="E9" s="1" t="s">
        <v>6</v>
      </c>
      <c r="F9" s="1" t="s">
        <v>4</v>
      </c>
    </row>
    <row r="10" spans="1:6" x14ac:dyDescent="0.25">
      <c r="A10" s="1" t="s">
        <v>0</v>
      </c>
      <c r="B10" s="1">
        <v>300</v>
      </c>
      <c r="C10" s="1" t="s">
        <v>1</v>
      </c>
      <c r="D10" s="1" t="s">
        <v>13</v>
      </c>
      <c r="E10" s="1" t="s">
        <v>6</v>
      </c>
      <c r="F10" s="1" t="s">
        <v>4</v>
      </c>
    </row>
    <row r="11" spans="1:6" x14ac:dyDescent="0.25">
      <c r="A11" s="1" t="s">
        <v>0</v>
      </c>
      <c r="B11" s="1">
        <v>301</v>
      </c>
      <c r="C11" s="1" t="s">
        <v>1</v>
      </c>
      <c r="D11" s="1" t="s">
        <v>14</v>
      </c>
      <c r="E11" s="1" t="s">
        <v>6</v>
      </c>
      <c r="F11" s="1" t="s">
        <v>4</v>
      </c>
    </row>
    <row r="12" spans="1:6" x14ac:dyDescent="0.25">
      <c r="A12" s="1" t="s">
        <v>0</v>
      </c>
      <c r="B12" s="1">
        <v>302</v>
      </c>
      <c r="C12" s="1" t="s">
        <v>1</v>
      </c>
      <c r="D12" s="1" t="s">
        <v>15</v>
      </c>
      <c r="E12" s="1" t="s">
        <v>6</v>
      </c>
      <c r="F12" s="1" t="s">
        <v>4</v>
      </c>
    </row>
    <row r="13" spans="1:6" x14ac:dyDescent="0.25">
      <c r="A13" s="1" t="s">
        <v>0</v>
      </c>
      <c r="B13" s="1">
        <v>305</v>
      </c>
      <c r="C13" s="1" t="s">
        <v>1</v>
      </c>
      <c r="D13" s="1" t="s">
        <v>16</v>
      </c>
      <c r="E13" s="1" t="s">
        <v>6</v>
      </c>
      <c r="F13" s="1" t="s">
        <v>4</v>
      </c>
    </row>
    <row r="14" spans="1:6" x14ac:dyDescent="0.25">
      <c r="A14" s="1" t="s">
        <v>0</v>
      </c>
      <c r="B14" s="1">
        <v>312</v>
      </c>
      <c r="C14" s="1" t="s">
        <v>1</v>
      </c>
      <c r="D14" s="1" t="s">
        <v>17</v>
      </c>
      <c r="E14" s="1" t="s">
        <v>6</v>
      </c>
      <c r="F14" s="1" t="s">
        <v>4</v>
      </c>
    </row>
    <row r="15" spans="1:6" x14ac:dyDescent="0.25">
      <c r="A15" s="1" t="s">
        <v>0</v>
      </c>
      <c r="B15" s="1">
        <v>313</v>
      </c>
      <c r="C15" s="1" t="s">
        <v>1</v>
      </c>
      <c r="D15" s="1" t="s">
        <v>18</v>
      </c>
      <c r="E15" s="1" t="s">
        <v>6</v>
      </c>
      <c r="F15" s="1" t="s">
        <v>4</v>
      </c>
    </row>
    <row r="16" spans="1:6" x14ac:dyDescent="0.25">
      <c r="A16" s="1" t="s">
        <v>0</v>
      </c>
      <c r="B16" s="1">
        <v>314</v>
      </c>
      <c r="C16" s="1" t="s">
        <v>1</v>
      </c>
      <c r="D16" s="1" t="s">
        <v>19</v>
      </c>
      <c r="E16" s="1" t="s">
        <v>6</v>
      </c>
      <c r="F16" s="1" t="s">
        <v>4</v>
      </c>
    </row>
    <row r="17" spans="1:6" x14ac:dyDescent="0.25">
      <c r="A17" s="1" t="s">
        <v>0</v>
      </c>
      <c r="B17" s="1">
        <v>315</v>
      </c>
      <c r="C17" s="1" t="s">
        <v>1</v>
      </c>
      <c r="D17" s="1" t="s">
        <v>20</v>
      </c>
      <c r="E17" s="1" t="s">
        <v>6</v>
      </c>
      <c r="F17" s="1" t="s">
        <v>4</v>
      </c>
    </row>
    <row r="18" spans="1:6" x14ac:dyDescent="0.25">
      <c r="A18" s="1" t="s">
        <v>0</v>
      </c>
      <c r="B18" s="1">
        <v>318</v>
      </c>
      <c r="C18" s="1" t="s">
        <v>1</v>
      </c>
      <c r="D18" s="1" t="s">
        <v>21</v>
      </c>
      <c r="E18" s="1" t="s">
        <v>6</v>
      </c>
      <c r="F18" s="1" t="s">
        <v>4</v>
      </c>
    </row>
    <row r="19" spans="1:6" x14ac:dyDescent="0.25">
      <c r="A19" s="1" t="s">
        <v>0</v>
      </c>
      <c r="B19" s="1">
        <v>317</v>
      </c>
      <c r="C19" s="1" t="s">
        <v>1</v>
      </c>
      <c r="D19" s="1" t="s">
        <v>22</v>
      </c>
      <c r="E19" s="1" t="s">
        <v>6</v>
      </c>
      <c r="F19" s="1" t="s">
        <v>4</v>
      </c>
    </row>
    <row r="20" spans="1:6" x14ac:dyDescent="0.25">
      <c r="A20" s="1" t="s">
        <v>0</v>
      </c>
      <c r="B20" s="1">
        <v>310</v>
      </c>
      <c r="C20" s="1" t="s">
        <v>1</v>
      </c>
      <c r="D20" s="1" t="s">
        <v>23</v>
      </c>
      <c r="E20" s="1" t="s">
        <v>6</v>
      </c>
      <c r="F20" s="1" t="s">
        <v>4</v>
      </c>
    </row>
    <row r="21" spans="1:6" x14ac:dyDescent="0.25">
      <c r="A21" s="1" t="s">
        <v>0</v>
      </c>
      <c r="B21" s="1">
        <v>3</v>
      </c>
      <c r="C21" s="1" t="s">
        <v>1</v>
      </c>
      <c r="D21" s="1" t="s">
        <v>24</v>
      </c>
      <c r="E21" s="1" t="s">
        <v>6</v>
      </c>
      <c r="F21" s="1" t="s">
        <v>4</v>
      </c>
    </row>
    <row r="22" spans="1:6" x14ac:dyDescent="0.25">
      <c r="A22" s="1" t="s">
        <v>25</v>
      </c>
      <c r="B22" s="1">
        <v>7</v>
      </c>
      <c r="C22" s="1" t="s">
        <v>1</v>
      </c>
      <c r="D22" s="1" t="s">
        <v>26</v>
      </c>
      <c r="E22" s="1" t="s">
        <v>6</v>
      </c>
      <c r="F22" s="1" t="s">
        <v>4</v>
      </c>
    </row>
    <row r="23" spans="1:6" x14ac:dyDescent="0.25">
      <c r="A23" s="1" t="s">
        <v>25</v>
      </c>
      <c r="B23" s="1">
        <v>8</v>
      </c>
      <c r="C23" s="1" t="s">
        <v>1</v>
      </c>
      <c r="D23" s="1" t="s">
        <v>27</v>
      </c>
      <c r="E23" s="1" t="s">
        <v>6</v>
      </c>
      <c r="F23" s="1" t="s">
        <v>4</v>
      </c>
    </row>
    <row r="24" spans="1:6" x14ac:dyDescent="0.25">
      <c r="A24" s="1" t="s">
        <v>25</v>
      </c>
      <c r="B24" s="1">
        <v>9</v>
      </c>
      <c r="C24" s="1" t="s">
        <v>1</v>
      </c>
      <c r="D24" s="1" t="s">
        <v>28</v>
      </c>
      <c r="E24" s="1" t="s">
        <v>6</v>
      </c>
      <c r="F24" s="1" t="s">
        <v>4</v>
      </c>
    </row>
    <row r="25" spans="1:6" x14ac:dyDescent="0.25">
      <c r="A25" s="1" t="s">
        <v>25</v>
      </c>
      <c r="B25" s="1">
        <v>2</v>
      </c>
      <c r="C25" s="1" t="s">
        <v>1</v>
      </c>
      <c r="D25" s="1" t="s">
        <v>29</v>
      </c>
      <c r="E25" s="1" t="s">
        <v>6</v>
      </c>
      <c r="F25" s="1" t="s">
        <v>4</v>
      </c>
    </row>
    <row r="26" spans="1:6" x14ac:dyDescent="0.25">
      <c r="A26" s="1" t="s">
        <v>25</v>
      </c>
      <c r="B26" s="1">
        <v>3</v>
      </c>
      <c r="C26" s="1" t="s">
        <v>1</v>
      </c>
      <c r="D26" s="1" t="s">
        <v>30</v>
      </c>
      <c r="E26" s="1" t="s">
        <v>6</v>
      </c>
      <c r="F26" s="1" t="s">
        <v>4</v>
      </c>
    </row>
    <row r="27" spans="1:6" x14ac:dyDescent="0.25">
      <c r="A27" s="1" t="s">
        <v>25</v>
      </c>
      <c r="B27" s="1">
        <v>4</v>
      </c>
      <c r="C27" s="1" t="s">
        <v>1</v>
      </c>
      <c r="D27" s="1" t="s">
        <v>31</v>
      </c>
      <c r="E27" s="1" t="s">
        <v>6</v>
      </c>
      <c r="F27" s="1" t="s">
        <v>4</v>
      </c>
    </row>
    <row r="28" spans="1:6" x14ac:dyDescent="0.25">
      <c r="A28" s="1" t="s">
        <v>25</v>
      </c>
      <c r="B28" s="1">
        <v>6</v>
      </c>
      <c r="C28" s="1" t="s">
        <v>1</v>
      </c>
      <c r="D28" s="1" t="s">
        <v>32</v>
      </c>
      <c r="E28" s="1" t="s">
        <v>6</v>
      </c>
      <c r="F28" s="1" t="s">
        <v>4</v>
      </c>
    </row>
    <row r="29" spans="1:6" x14ac:dyDescent="0.25">
      <c r="A29" s="1" t="s">
        <v>25</v>
      </c>
      <c r="B29" s="1">
        <v>5</v>
      </c>
      <c r="C29" s="1" t="s">
        <v>1</v>
      </c>
      <c r="D29" s="1" t="s">
        <v>33</v>
      </c>
      <c r="E29" s="1" t="s">
        <v>6</v>
      </c>
      <c r="F29" s="1" t="s">
        <v>4</v>
      </c>
    </row>
    <row r="30" spans="1:6" x14ac:dyDescent="0.25">
      <c r="A30" s="1" t="s">
        <v>25</v>
      </c>
      <c r="B30" s="1">
        <v>26</v>
      </c>
      <c r="C30" s="1" t="s">
        <v>1</v>
      </c>
      <c r="D30" s="1" t="s">
        <v>34</v>
      </c>
      <c r="E30" s="1" t="s">
        <v>35</v>
      </c>
      <c r="F30" s="1" t="s">
        <v>4</v>
      </c>
    </row>
    <row r="31" spans="1:6" x14ac:dyDescent="0.25">
      <c r="A31" s="1" t="s">
        <v>25</v>
      </c>
      <c r="B31" s="1">
        <v>27</v>
      </c>
      <c r="C31" s="1" t="s">
        <v>1</v>
      </c>
      <c r="D31" s="1" t="s">
        <v>34</v>
      </c>
      <c r="E31" s="1" t="s">
        <v>35</v>
      </c>
      <c r="F31" s="1" t="s">
        <v>4</v>
      </c>
    </row>
    <row r="32" spans="1:6" x14ac:dyDescent="0.25">
      <c r="A32" s="1" t="s">
        <v>25</v>
      </c>
      <c r="B32" s="1">
        <v>28</v>
      </c>
      <c r="C32" s="1" t="s">
        <v>1</v>
      </c>
      <c r="D32" s="1" t="s">
        <v>36</v>
      </c>
      <c r="E32" s="1" t="s">
        <v>37</v>
      </c>
      <c r="F32" s="1" t="s">
        <v>4</v>
      </c>
    </row>
    <row r="33" spans="1:6" x14ac:dyDescent="0.25">
      <c r="A33" s="1" t="s">
        <v>0</v>
      </c>
      <c r="B33" s="1">
        <v>296</v>
      </c>
      <c r="C33" s="1" t="s">
        <v>1</v>
      </c>
      <c r="D33" s="1" t="s">
        <v>38</v>
      </c>
      <c r="E33" s="1" t="s">
        <v>6</v>
      </c>
      <c r="F33" s="1" t="s">
        <v>4</v>
      </c>
    </row>
    <row r="34" spans="1:6" x14ac:dyDescent="0.25">
      <c r="A34" s="1" t="s">
        <v>0</v>
      </c>
      <c r="B34" s="1">
        <v>303</v>
      </c>
      <c r="C34" s="1" t="s">
        <v>1</v>
      </c>
      <c r="D34" s="1" t="s">
        <v>39</v>
      </c>
      <c r="E34" s="1" t="s">
        <v>6</v>
      </c>
      <c r="F34" s="1" t="s">
        <v>4</v>
      </c>
    </row>
    <row r="35" spans="1:6" x14ac:dyDescent="0.25">
      <c r="A35" s="1" t="s">
        <v>0</v>
      </c>
      <c r="B35" s="1">
        <v>308</v>
      </c>
      <c r="C35" s="1" t="s">
        <v>1</v>
      </c>
      <c r="D35" s="1" t="s">
        <v>40</v>
      </c>
      <c r="E35" s="1" t="s">
        <v>6</v>
      </c>
      <c r="F35" s="1" t="s">
        <v>4</v>
      </c>
    </row>
    <row r="36" spans="1:6" x14ac:dyDescent="0.25">
      <c r="A36" s="1" t="s">
        <v>0</v>
      </c>
      <c r="B36" s="1">
        <v>372</v>
      </c>
      <c r="C36" s="1" t="s">
        <v>1</v>
      </c>
      <c r="D36" s="1" t="s">
        <v>41</v>
      </c>
      <c r="E36" s="1" t="s">
        <v>42</v>
      </c>
      <c r="F36" s="1" t="s">
        <v>4</v>
      </c>
    </row>
  </sheetData>
  <autoFilter ref="A1:F36" xr:uid="{00000000-0009-0000-0000-000000000000}"/>
  <pageMargins left="0.7" right="0.7" top="0.75" bottom="0.75" header="0.3" footer="0.3"/>
  <pageSetup fitToWidth="0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FE1B-ABB1-43FB-B667-5996ACA14C3C}">
  <sheetPr codeName="Sheet4">
    <outlinePr summaryBelow="0" summaryRight="0"/>
  </sheetPr>
  <dimension ref="A1:F116"/>
  <sheetViews>
    <sheetView workbookViewId="0">
      <pane ySplit="1" topLeftCell="A104" activePane="bottomLeft" state="frozen"/>
      <selection pane="bottomLeft" activeCell="E106" sqref="E106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381</v>
      </c>
      <c r="C2" s="1" t="s">
        <v>43</v>
      </c>
      <c r="D2" s="1" t="s">
        <v>2</v>
      </c>
      <c r="E2" s="1" t="s">
        <v>3</v>
      </c>
      <c r="F2" s="1">
        <v>30100</v>
      </c>
    </row>
    <row r="3" spans="1:6" x14ac:dyDescent="0.25">
      <c r="A3" s="1" t="s">
        <v>0</v>
      </c>
      <c r="B3" s="1">
        <v>378</v>
      </c>
      <c r="C3" s="1" t="s">
        <v>43</v>
      </c>
      <c r="D3" s="1" t="s">
        <v>44</v>
      </c>
      <c r="E3" s="1" t="s">
        <v>45</v>
      </c>
      <c r="F3" s="4">
        <f>VLOOKUP(E3,'93078-TTYT'!$E$2:$F$828,2,0)</f>
        <v>71400</v>
      </c>
    </row>
    <row r="4" spans="1:6" x14ac:dyDescent="0.25">
      <c r="A4" s="1" t="s">
        <v>0</v>
      </c>
      <c r="B4" s="1">
        <v>419</v>
      </c>
      <c r="C4" s="1" t="s">
        <v>43</v>
      </c>
      <c r="D4" s="1" t="s">
        <v>46</v>
      </c>
      <c r="E4" s="1" t="s">
        <v>47</v>
      </c>
      <c r="F4" s="4">
        <f>VLOOKUP(E4,'93078-TTYT'!$E$2:$F$828,2,0)</f>
        <v>35600</v>
      </c>
    </row>
    <row r="5" spans="1:6" x14ac:dyDescent="0.25">
      <c r="A5" s="1" t="s">
        <v>0</v>
      </c>
      <c r="B5" s="1">
        <v>275</v>
      </c>
      <c r="C5" s="1" t="s">
        <v>43</v>
      </c>
      <c r="D5" s="1" t="s">
        <v>39</v>
      </c>
      <c r="E5" s="1" t="s">
        <v>48</v>
      </c>
      <c r="F5" s="4">
        <f>VLOOKUP(E5,'93078-TTYT'!$E$2:$F$828,2,0)</f>
        <v>35600</v>
      </c>
    </row>
    <row r="6" spans="1:6" x14ac:dyDescent="0.25">
      <c r="A6" s="1" t="s">
        <v>0</v>
      </c>
      <c r="B6" s="1">
        <v>318</v>
      </c>
      <c r="C6" s="1" t="s">
        <v>43</v>
      </c>
      <c r="D6" s="1" t="s">
        <v>49</v>
      </c>
      <c r="E6" s="1" t="s">
        <v>50</v>
      </c>
      <c r="F6" s="4">
        <f>VLOOKUP(E6,'93078-TTYT'!$E$2:$F$828,2,0)</f>
        <v>69300</v>
      </c>
    </row>
    <row r="7" spans="1:6" x14ac:dyDescent="0.25">
      <c r="A7" s="1" t="s">
        <v>0</v>
      </c>
      <c r="B7" s="1">
        <v>281</v>
      </c>
      <c r="C7" s="1" t="s">
        <v>43</v>
      </c>
      <c r="D7" s="1" t="s">
        <v>11</v>
      </c>
      <c r="E7" s="1" t="s">
        <v>51</v>
      </c>
      <c r="F7" s="4" t="str">
        <f>VLOOKUP(E7,'93078-TTYT'!$E$2:$F$828,2,0)</f>
        <v>41.600</v>
      </c>
    </row>
    <row r="8" spans="1:6" x14ac:dyDescent="0.25">
      <c r="A8" s="1" t="s">
        <v>0</v>
      </c>
      <c r="B8" s="1">
        <v>20</v>
      </c>
      <c r="C8" s="1" t="s">
        <v>43</v>
      </c>
      <c r="D8" s="1" t="s">
        <v>52</v>
      </c>
      <c r="E8" s="1" t="s">
        <v>6</v>
      </c>
      <c r="F8" s="4">
        <f>VLOOKUP(E8,'93078-TTYT'!$E$2:$F$828,2,0)</f>
        <v>0</v>
      </c>
    </row>
    <row r="9" spans="1:6" x14ac:dyDescent="0.25">
      <c r="A9" s="1" t="s">
        <v>0</v>
      </c>
      <c r="B9" s="1">
        <v>10</v>
      </c>
      <c r="C9" s="1" t="s">
        <v>43</v>
      </c>
      <c r="D9" s="1" t="s">
        <v>53</v>
      </c>
      <c r="E9" s="1" t="s">
        <v>6</v>
      </c>
      <c r="F9" s="4">
        <f>VLOOKUP(E9,'93078-TTYT'!$E$2:$F$828,2,0)</f>
        <v>0</v>
      </c>
    </row>
    <row r="10" spans="1:6" x14ac:dyDescent="0.25">
      <c r="A10" s="1" t="s">
        <v>0</v>
      </c>
      <c r="B10" s="1">
        <v>415</v>
      </c>
      <c r="C10" s="1" t="s">
        <v>43</v>
      </c>
      <c r="D10" s="1" t="s">
        <v>54</v>
      </c>
      <c r="E10" s="1" t="s">
        <v>55</v>
      </c>
      <c r="F10" s="4">
        <f>VLOOKUP(E10,'93078-TTYT'!$E$2:$F$828,2,0)</f>
        <v>60000</v>
      </c>
    </row>
    <row r="11" spans="1:6" x14ac:dyDescent="0.25">
      <c r="A11" s="1" t="s">
        <v>0</v>
      </c>
      <c r="B11" s="1">
        <v>265</v>
      </c>
      <c r="C11" s="1" t="s">
        <v>43</v>
      </c>
      <c r="D11" s="1" t="s">
        <v>40</v>
      </c>
      <c r="E11" s="1" t="s">
        <v>56</v>
      </c>
      <c r="F11" s="4">
        <f>VLOOKUP(E11,'93078-TTYT'!$E$2:$F$828,2,0)</f>
        <v>67000</v>
      </c>
    </row>
    <row r="12" spans="1:6" x14ac:dyDescent="0.25">
      <c r="A12" s="1" t="s">
        <v>0</v>
      </c>
      <c r="B12" s="1">
        <v>373</v>
      </c>
      <c r="C12" s="1" t="s">
        <v>43</v>
      </c>
      <c r="D12" s="1" t="s">
        <v>57</v>
      </c>
      <c r="E12" s="1" t="s">
        <v>58</v>
      </c>
      <c r="F12" s="4">
        <f>VLOOKUP(E12,'93078-TTYT'!$E$2:$F$828,2,0)</f>
        <v>71400</v>
      </c>
    </row>
    <row r="13" spans="1:6" x14ac:dyDescent="0.25">
      <c r="A13" s="1" t="s">
        <v>0</v>
      </c>
      <c r="B13" s="1">
        <v>422</v>
      </c>
      <c r="C13" s="1" t="s">
        <v>43</v>
      </c>
      <c r="D13" s="1" t="s">
        <v>11</v>
      </c>
      <c r="E13" s="1" t="s">
        <v>51</v>
      </c>
      <c r="F13" s="4" t="str">
        <f>VLOOKUP(E13,'93078-TTYT'!$E$2:$F$828,2,0)</f>
        <v>41.600</v>
      </c>
    </row>
    <row r="14" spans="1:6" x14ac:dyDescent="0.25">
      <c r="A14" s="1" t="s">
        <v>0</v>
      </c>
      <c r="B14" s="1">
        <v>425</v>
      </c>
      <c r="C14" s="1" t="s">
        <v>43</v>
      </c>
      <c r="D14" s="1" t="s">
        <v>40</v>
      </c>
      <c r="E14" s="1" t="s">
        <v>56</v>
      </c>
      <c r="F14" s="4">
        <f>VLOOKUP(E14,'93078-TTYT'!$E$2:$F$828,2,0)</f>
        <v>67000</v>
      </c>
    </row>
    <row r="15" spans="1:6" x14ac:dyDescent="0.25">
      <c r="A15" s="1" t="s">
        <v>0</v>
      </c>
      <c r="B15" s="1">
        <v>310</v>
      </c>
      <c r="C15" s="1" t="s">
        <v>43</v>
      </c>
      <c r="D15" s="1" t="s">
        <v>59</v>
      </c>
      <c r="E15" s="1" t="s">
        <v>60</v>
      </c>
      <c r="F15" s="4">
        <f>VLOOKUP(E15,'93078-TTYT'!$E$2:$F$828,2,0)</f>
        <v>69300</v>
      </c>
    </row>
    <row r="16" spans="1:6" x14ac:dyDescent="0.25">
      <c r="A16" s="1" t="s">
        <v>0</v>
      </c>
      <c r="B16" s="1">
        <v>316</v>
      </c>
      <c r="C16" s="1" t="s">
        <v>43</v>
      </c>
      <c r="D16" s="1" t="s">
        <v>61</v>
      </c>
      <c r="E16" s="1" t="s">
        <v>62</v>
      </c>
      <c r="F16" s="4">
        <f>VLOOKUP(E16,'93078-TTYT'!$E$2:$F$828,2,0)</f>
        <v>69300</v>
      </c>
    </row>
    <row r="17" spans="1:6" x14ac:dyDescent="0.25">
      <c r="A17" s="1" t="s">
        <v>0</v>
      </c>
      <c r="B17" s="1">
        <v>426</v>
      </c>
      <c r="C17" s="1" t="s">
        <v>43</v>
      </c>
      <c r="D17" s="1" t="s">
        <v>63</v>
      </c>
      <c r="E17" s="1" t="s">
        <v>64</v>
      </c>
      <c r="F17" s="4">
        <f>VLOOKUP(E17,'93078-TTYT'!$E$2:$F$828,2,0)</f>
        <v>184000</v>
      </c>
    </row>
    <row r="18" spans="1:6" x14ac:dyDescent="0.25">
      <c r="A18" s="1" t="s">
        <v>0</v>
      </c>
      <c r="B18" s="1">
        <v>427</v>
      </c>
      <c r="C18" s="1" t="s">
        <v>43</v>
      </c>
      <c r="D18" s="1" t="s">
        <v>65</v>
      </c>
      <c r="E18" s="1" t="s">
        <v>66</v>
      </c>
      <c r="F18" s="4">
        <f>VLOOKUP(E18,'93078-TTYT'!$E$2:$F$828,2,0)</f>
        <v>184000</v>
      </c>
    </row>
    <row r="19" spans="1:6" x14ac:dyDescent="0.25">
      <c r="A19" s="1" t="s">
        <v>0</v>
      </c>
      <c r="B19" s="1">
        <v>388</v>
      </c>
      <c r="C19" s="1" t="s">
        <v>43</v>
      </c>
      <c r="D19" s="1" t="s">
        <v>67</v>
      </c>
      <c r="E19" s="1" t="s">
        <v>42</v>
      </c>
      <c r="F19" s="4">
        <f>VLOOKUP(E19,'93078-TTYT'!$E$2:$F$828,2,0)</f>
        <v>0</v>
      </c>
    </row>
    <row r="20" spans="1:6" x14ac:dyDescent="0.25">
      <c r="A20" s="1" t="s">
        <v>0</v>
      </c>
      <c r="B20" s="1">
        <v>390</v>
      </c>
      <c r="C20" s="1" t="s">
        <v>43</v>
      </c>
      <c r="D20" s="1" t="s">
        <v>68</v>
      </c>
      <c r="E20" s="1" t="s">
        <v>42</v>
      </c>
      <c r="F20" s="4">
        <f>VLOOKUP(E20,'93078-TTYT'!$E$2:$F$828,2,0)</f>
        <v>0</v>
      </c>
    </row>
    <row r="21" spans="1:6" x14ac:dyDescent="0.25">
      <c r="A21" s="1" t="s">
        <v>0</v>
      </c>
      <c r="B21" s="1">
        <v>405</v>
      </c>
      <c r="C21" s="1" t="s">
        <v>43</v>
      </c>
      <c r="D21" s="1" t="s">
        <v>17</v>
      </c>
      <c r="E21" s="1" t="s">
        <v>42</v>
      </c>
      <c r="F21" s="4">
        <f>VLOOKUP(E21,'93078-TTYT'!$E$2:$F$828,2,0)</f>
        <v>0</v>
      </c>
    </row>
    <row r="22" spans="1:6" x14ac:dyDescent="0.25">
      <c r="A22" s="1" t="s">
        <v>0</v>
      </c>
      <c r="B22" s="1">
        <v>262</v>
      </c>
      <c r="C22" s="1" t="s">
        <v>43</v>
      </c>
      <c r="D22" s="1" t="s">
        <v>69</v>
      </c>
      <c r="E22" s="1" t="s">
        <v>70</v>
      </c>
      <c r="F22" s="4">
        <f>VLOOKUP(E22,'93078-TTYT'!$E$2:$F$828,2,0)</f>
        <v>69300</v>
      </c>
    </row>
    <row r="23" spans="1:6" x14ac:dyDescent="0.25">
      <c r="A23" s="1" t="s">
        <v>0</v>
      </c>
      <c r="B23" s="1">
        <v>406</v>
      </c>
      <c r="C23" s="1" t="s">
        <v>43</v>
      </c>
      <c r="D23" s="1" t="s">
        <v>71</v>
      </c>
      <c r="E23" s="1" t="s">
        <v>42</v>
      </c>
      <c r="F23" s="4">
        <f>VLOOKUP(E23,'93078-TTYT'!$E$2:$F$828,2,0)</f>
        <v>0</v>
      </c>
    </row>
    <row r="24" spans="1:6" x14ac:dyDescent="0.25">
      <c r="A24" s="1" t="s">
        <v>0</v>
      </c>
      <c r="B24" s="1">
        <v>384</v>
      </c>
      <c r="C24" s="1" t="s">
        <v>43</v>
      </c>
      <c r="D24" s="1" t="s">
        <v>14</v>
      </c>
      <c r="E24" s="1" t="s">
        <v>42</v>
      </c>
      <c r="F24" s="4">
        <f>VLOOKUP(E24,'93078-TTYT'!$E$2:$F$828,2,0)</f>
        <v>0</v>
      </c>
    </row>
    <row r="25" spans="1:6" x14ac:dyDescent="0.25">
      <c r="A25" s="1" t="s">
        <v>0</v>
      </c>
      <c r="B25" s="1">
        <v>391</v>
      </c>
      <c r="C25" s="1" t="s">
        <v>43</v>
      </c>
      <c r="D25" s="1" t="s">
        <v>72</v>
      </c>
      <c r="E25" s="1" t="s">
        <v>42</v>
      </c>
      <c r="F25" s="4">
        <f>VLOOKUP(E25,'93078-TTYT'!$E$2:$F$828,2,0)</f>
        <v>0</v>
      </c>
    </row>
    <row r="26" spans="1:6" x14ac:dyDescent="0.25">
      <c r="A26" s="1" t="s">
        <v>0</v>
      </c>
      <c r="B26" s="1">
        <v>392</v>
      </c>
      <c r="C26" s="1" t="s">
        <v>43</v>
      </c>
      <c r="D26" s="1" t="s">
        <v>73</v>
      </c>
      <c r="E26" s="1" t="s">
        <v>42</v>
      </c>
      <c r="F26" s="4">
        <f>VLOOKUP(E26,'93078-TTYT'!$E$2:$F$828,2,0)</f>
        <v>0</v>
      </c>
    </row>
    <row r="27" spans="1:6" x14ac:dyDescent="0.25">
      <c r="A27" s="1" t="s">
        <v>0</v>
      </c>
      <c r="B27" s="1">
        <v>393</v>
      </c>
      <c r="C27" s="1" t="s">
        <v>43</v>
      </c>
      <c r="D27" s="1" t="s">
        <v>74</v>
      </c>
      <c r="E27" s="1" t="s">
        <v>42</v>
      </c>
      <c r="F27" s="4">
        <f>VLOOKUP(E27,'93078-TTYT'!$E$2:$F$828,2,0)</f>
        <v>0</v>
      </c>
    </row>
    <row r="28" spans="1:6" x14ac:dyDescent="0.25">
      <c r="A28" s="1" t="s">
        <v>0</v>
      </c>
      <c r="B28" s="1">
        <v>394</v>
      </c>
      <c r="C28" s="1" t="s">
        <v>43</v>
      </c>
      <c r="D28" s="1" t="s">
        <v>75</v>
      </c>
      <c r="E28" s="1" t="s">
        <v>42</v>
      </c>
      <c r="F28" s="4">
        <f>VLOOKUP(E28,'93078-TTYT'!$E$2:$F$828,2,0)</f>
        <v>0</v>
      </c>
    </row>
    <row r="29" spans="1:6" x14ac:dyDescent="0.25">
      <c r="A29" s="1" t="s">
        <v>0</v>
      </c>
      <c r="B29" s="1">
        <v>395</v>
      </c>
      <c r="C29" s="1" t="s">
        <v>43</v>
      </c>
      <c r="D29" s="1" t="s">
        <v>9</v>
      </c>
      <c r="E29" s="1" t="s">
        <v>42</v>
      </c>
      <c r="F29" s="4">
        <f>VLOOKUP(E29,'93078-TTYT'!$E$2:$F$828,2,0)</f>
        <v>0</v>
      </c>
    </row>
    <row r="30" spans="1:6" x14ac:dyDescent="0.25">
      <c r="A30" s="1" t="s">
        <v>0</v>
      </c>
      <c r="B30" s="1">
        <v>396</v>
      </c>
      <c r="C30" s="1" t="s">
        <v>43</v>
      </c>
      <c r="D30" s="1" t="s">
        <v>16</v>
      </c>
      <c r="E30" s="1" t="s">
        <v>42</v>
      </c>
      <c r="F30" s="4">
        <f>VLOOKUP(E30,'93078-TTYT'!$E$2:$F$828,2,0)</f>
        <v>0</v>
      </c>
    </row>
    <row r="31" spans="1:6" x14ac:dyDescent="0.25">
      <c r="A31" s="1" t="s">
        <v>0</v>
      </c>
      <c r="B31" s="1">
        <v>397</v>
      </c>
      <c r="C31" s="1" t="s">
        <v>43</v>
      </c>
      <c r="D31" s="1" t="s">
        <v>7</v>
      </c>
      <c r="E31" s="1" t="s">
        <v>42</v>
      </c>
      <c r="F31" s="4">
        <f>VLOOKUP(E31,'93078-TTYT'!$E$2:$F$828,2,0)</f>
        <v>0</v>
      </c>
    </row>
    <row r="32" spans="1:6" x14ac:dyDescent="0.25">
      <c r="A32" s="1" t="s">
        <v>0</v>
      </c>
      <c r="B32" s="1">
        <v>401</v>
      </c>
      <c r="C32" s="1" t="s">
        <v>43</v>
      </c>
      <c r="D32" s="1" t="s">
        <v>40</v>
      </c>
      <c r="E32" s="1" t="s">
        <v>42</v>
      </c>
      <c r="F32" s="4">
        <f>VLOOKUP(E32,'93078-TTYT'!$E$2:$F$828,2,0)</f>
        <v>0</v>
      </c>
    </row>
    <row r="33" spans="1:6" x14ac:dyDescent="0.25">
      <c r="A33" s="1" t="s">
        <v>0</v>
      </c>
      <c r="B33" s="1">
        <v>408</v>
      </c>
      <c r="C33" s="1" t="s">
        <v>43</v>
      </c>
      <c r="D33" s="1" t="s">
        <v>76</v>
      </c>
      <c r="E33" s="1" t="s">
        <v>42</v>
      </c>
      <c r="F33" s="4">
        <f>VLOOKUP(E33,'93078-TTYT'!$E$2:$F$828,2,0)</f>
        <v>0</v>
      </c>
    </row>
    <row r="34" spans="1:6" x14ac:dyDescent="0.25">
      <c r="A34" s="1" t="s">
        <v>0</v>
      </c>
      <c r="B34" s="1">
        <v>410</v>
      </c>
      <c r="C34" s="1" t="s">
        <v>43</v>
      </c>
      <c r="D34" s="1" t="s">
        <v>77</v>
      </c>
      <c r="E34" s="1" t="s">
        <v>42</v>
      </c>
      <c r="F34" s="4">
        <f>VLOOKUP(E34,'93078-TTYT'!$E$2:$F$828,2,0)</f>
        <v>0</v>
      </c>
    </row>
    <row r="35" spans="1:6" x14ac:dyDescent="0.25">
      <c r="A35" s="1" t="s">
        <v>0</v>
      </c>
      <c r="B35" s="1">
        <v>411</v>
      </c>
      <c r="C35" s="1" t="s">
        <v>43</v>
      </c>
      <c r="D35" s="1" t="s">
        <v>19</v>
      </c>
      <c r="E35" s="1" t="s">
        <v>42</v>
      </c>
      <c r="F35" s="4">
        <f>VLOOKUP(E35,'93078-TTYT'!$E$2:$F$828,2,0)</f>
        <v>0</v>
      </c>
    </row>
    <row r="36" spans="1:6" x14ac:dyDescent="0.25">
      <c r="A36" s="1" t="s">
        <v>0</v>
      </c>
      <c r="B36" s="1">
        <v>412</v>
      </c>
      <c r="C36" s="1" t="s">
        <v>43</v>
      </c>
      <c r="D36" s="1" t="s">
        <v>20</v>
      </c>
      <c r="E36" s="1" t="s">
        <v>42</v>
      </c>
      <c r="F36" s="4">
        <f>VLOOKUP(E36,'93078-TTYT'!$E$2:$F$828,2,0)</f>
        <v>0</v>
      </c>
    </row>
    <row r="37" spans="1:6" x14ac:dyDescent="0.25">
      <c r="A37" s="1" t="s">
        <v>0</v>
      </c>
      <c r="B37" s="1">
        <v>369</v>
      </c>
      <c r="C37" s="1" t="s">
        <v>43</v>
      </c>
      <c r="D37" s="1" t="s">
        <v>78</v>
      </c>
      <c r="E37" s="1" t="s">
        <v>79</v>
      </c>
      <c r="F37" s="4">
        <f>VLOOKUP(E37,'93078-TTYT'!$E$2:$F$828,2,0)</f>
        <v>71400</v>
      </c>
    </row>
    <row r="38" spans="1:6" x14ac:dyDescent="0.25">
      <c r="A38" s="1" t="s">
        <v>0</v>
      </c>
      <c r="B38" s="1">
        <v>366</v>
      </c>
      <c r="C38" s="1" t="s">
        <v>43</v>
      </c>
      <c r="D38" s="1" t="s">
        <v>38</v>
      </c>
      <c r="E38" s="1" t="s">
        <v>6</v>
      </c>
      <c r="F38" s="4">
        <f>VLOOKUP(E38,'93078-TTYT'!$E$2:$F$828,2,0)</f>
        <v>0</v>
      </c>
    </row>
    <row r="39" spans="1:6" x14ac:dyDescent="0.25">
      <c r="A39" s="1" t="s">
        <v>0</v>
      </c>
      <c r="B39" s="1">
        <v>370</v>
      </c>
      <c r="C39" s="1" t="s">
        <v>43</v>
      </c>
      <c r="D39" s="1" t="s">
        <v>80</v>
      </c>
      <c r="E39" s="1" t="s">
        <v>81</v>
      </c>
      <c r="F39" s="4">
        <f>VLOOKUP(E39,'93078-TTYT'!$E$2:$F$828,2,0)</f>
        <v>71400</v>
      </c>
    </row>
    <row r="40" spans="1:6" x14ac:dyDescent="0.25">
      <c r="A40" s="1" t="s">
        <v>0</v>
      </c>
      <c r="B40" s="1">
        <v>387</v>
      </c>
      <c r="C40" s="1" t="s">
        <v>43</v>
      </c>
      <c r="D40" s="1" t="s">
        <v>82</v>
      </c>
      <c r="E40" s="1" t="s">
        <v>42</v>
      </c>
      <c r="F40" s="4">
        <f>VLOOKUP(E40,'93078-TTYT'!$E$2:$F$828,2,0)</f>
        <v>0</v>
      </c>
    </row>
    <row r="41" spans="1:6" x14ac:dyDescent="0.25">
      <c r="A41" s="1" t="s">
        <v>0</v>
      </c>
      <c r="B41" s="1">
        <v>399</v>
      </c>
      <c r="C41" s="1" t="s">
        <v>43</v>
      </c>
      <c r="D41" s="1" t="s">
        <v>21</v>
      </c>
      <c r="E41" s="1" t="s">
        <v>42</v>
      </c>
      <c r="F41" s="4">
        <f>VLOOKUP(E41,'93078-TTYT'!$E$2:$F$828,2,0)</f>
        <v>0</v>
      </c>
    </row>
    <row r="42" spans="1:6" x14ac:dyDescent="0.25">
      <c r="A42" s="1" t="s">
        <v>0</v>
      </c>
      <c r="B42" s="1">
        <v>400</v>
      </c>
      <c r="C42" s="1" t="s">
        <v>43</v>
      </c>
      <c r="D42" s="1" t="s">
        <v>10</v>
      </c>
      <c r="E42" s="1" t="s">
        <v>42</v>
      </c>
      <c r="F42" s="4">
        <f>VLOOKUP(E42,'93078-TTYT'!$E$2:$F$828,2,0)</f>
        <v>0</v>
      </c>
    </row>
    <row r="43" spans="1:6" x14ac:dyDescent="0.25">
      <c r="A43" s="1" t="s">
        <v>0</v>
      </c>
      <c r="B43" s="1">
        <v>404</v>
      </c>
      <c r="C43" s="1" t="s">
        <v>43</v>
      </c>
      <c r="D43" s="1" t="s">
        <v>12</v>
      </c>
      <c r="E43" s="1" t="s">
        <v>42</v>
      </c>
      <c r="F43" s="4">
        <f>VLOOKUP(E43,'93078-TTYT'!$E$2:$F$828,2,0)</f>
        <v>0</v>
      </c>
    </row>
    <row r="44" spans="1:6" x14ac:dyDescent="0.25">
      <c r="A44" s="1" t="s">
        <v>0</v>
      </c>
      <c r="B44" s="1">
        <v>409</v>
      </c>
      <c r="C44" s="1" t="s">
        <v>43</v>
      </c>
      <c r="D44" s="1" t="s">
        <v>83</v>
      </c>
      <c r="E44" s="1" t="s">
        <v>42</v>
      </c>
      <c r="F44" s="4">
        <f>VLOOKUP(E44,'93078-TTYT'!$E$2:$F$828,2,0)</f>
        <v>0</v>
      </c>
    </row>
    <row r="45" spans="1:6" x14ac:dyDescent="0.25">
      <c r="A45" s="1" t="s">
        <v>0</v>
      </c>
      <c r="B45" s="1">
        <v>382</v>
      </c>
      <c r="C45" s="1" t="s">
        <v>43</v>
      </c>
      <c r="D45" s="1" t="s">
        <v>84</v>
      </c>
      <c r="E45" s="1" t="s">
        <v>6</v>
      </c>
      <c r="F45" s="4">
        <f>VLOOKUP(E45,'93078-TTYT'!$E$2:$F$828,2,0)</f>
        <v>0</v>
      </c>
    </row>
    <row r="46" spans="1:6" x14ac:dyDescent="0.25">
      <c r="A46" s="1" t="s">
        <v>0</v>
      </c>
      <c r="B46" s="1">
        <v>385</v>
      </c>
      <c r="C46" s="1" t="s">
        <v>43</v>
      </c>
      <c r="D46" s="1" t="s">
        <v>15</v>
      </c>
      <c r="E46" s="1" t="s">
        <v>42</v>
      </c>
      <c r="F46" s="4">
        <f>VLOOKUP(E46,'93078-TTYT'!$E$2:$F$828,2,0)</f>
        <v>0</v>
      </c>
    </row>
    <row r="47" spans="1:6" x14ac:dyDescent="0.25">
      <c r="A47" s="1" t="s">
        <v>0</v>
      </c>
      <c r="B47" s="1">
        <v>383</v>
      </c>
      <c r="C47" s="1" t="s">
        <v>43</v>
      </c>
      <c r="D47" s="1" t="s">
        <v>13</v>
      </c>
      <c r="E47" s="1" t="s">
        <v>42</v>
      </c>
      <c r="F47" s="4">
        <f>VLOOKUP(E47,'93078-TTYT'!$E$2:$F$828,2,0)</f>
        <v>0</v>
      </c>
    </row>
    <row r="48" spans="1:6" x14ac:dyDescent="0.25">
      <c r="A48" s="1" t="s">
        <v>0</v>
      </c>
      <c r="B48" s="1">
        <v>389</v>
      </c>
      <c r="C48" s="1" t="s">
        <v>43</v>
      </c>
      <c r="D48" s="1" t="s">
        <v>85</v>
      </c>
      <c r="E48" s="1" t="s">
        <v>42</v>
      </c>
      <c r="F48" s="4">
        <f>VLOOKUP(E48,'93078-TTYT'!$E$2:$F$828,2,0)</f>
        <v>0</v>
      </c>
    </row>
    <row r="49" spans="1:6" x14ac:dyDescent="0.25">
      <c r="A49" s="1" t="s">
        <v>0</v>
      </c>
      <c r="B49" s="1">
        <v>368</v>
      </c>
      <c r="C49" s="1" t="s">
        <v>43</v>
      </c>
      <c r="D49" s="1" t="s">
        <v>78</v>
      </c>
      <c r="E49" s="1" t="s">
        <v>79</v>
      </c>
      <c r="F49" s="4">
        <f>VLOOKUP(E49,'93078-TTYT'!$E$2:$F$828,2,0)</f>
        <v>71400</v>
      </c>
    </row>
    <row r="50" spans="1:6" x14ac:dyDescent="0.25">
      <c r="A50" s="1" t="s">
        <v>0</v>
      </c>
      <c r="B50" s="1">
        <v>371</v>
      </c>
      <c r="C50" s="1" t="s">
        <v>43</v>
      </c>
      <c r="D50" s="1" t="s">
        <v>80</v>
      </c>
      <c r="E50" s="1" t="s">
        <v>81</v>
      </c>
      <c r="F50" s="4">
        <f>VLOOKUP(E50,'93078-TTYT'!$E$2:$F$828,2,0)</f>
        <v>71400</v>
      </c>
    </row>
    <row r="51" spans="1:6" x14ac:dyDescent="0.25">
      <c r="A51" s="1" t="s">
        <v>0</v>
      </c>
      <c r="B51" s="1">
        <v>372</v>
      </c>
      <c r="C51" s="1" t="s">
        <v>43</v>
      </c>
      <c r="D51" s="1" t="s">
        <v>57</v>
      </c>
      <c r="E51" s="1" t="s">
        <v>58</v>
      </c>
      <c r="F51" s="4">
        <f>VLOOKUP(E51,'93078-TTYT'!$E$2:$F$828,2,0)</f>
        <v>71400</v>
      </c>
    </row>
    <row r="52" spans="1:6" x14ac:dyDescent="0.25">
      <c r="A52" s="1" t="s">
        <v>0</v>
      </c>
      <c r="B52" s="1">
        <v>379</v>
      </c>
      <c r="C52" s="1" t="s">
        <v>43</v>
      </c>
      <c r="D52" s="1" t="s">
        <v>44</v>
      </c>
      <c r="E52" s="1" t="s">
        <v>45</v>
      </c>
      <c r="F52" s="4">
        <f>VLOOKUP(E52,'93078-TTYT'!$E$2:$F$828,2,0)</f>
        <v>71400</v>
      </c>
    </row>
    <row r="53" spans="1:6" x14ac:dyDescent="0.25">
      <c r="A53" s="1" t="s">
        <v>0</v>
      </c>
      <c r="B53" s="1">
        <v>380</v>
      </c>
      <c r="C53" s="1" t="s">
        <v>43</v>
      </c>
      <c r="D53" s="1" t="s">
        <v>86</v>
      </c>
      <c r="E53" s="1" t="s">
        <v>87</v>
      </c>
      <c r="F53" s="4">
        <f>VLOOKUP(E53,'93078-TTYT'!$E$2:$F$828,2,0)</f>
        <v>37300</v>
      </c>
    </row>
    <row r="54" spans="1:6" x14ac:dyDescent="0.25">
      <c r="A54" s="1" t="s">
        <v>0</v>
      </c>
      <c r="B54" s="1">
        <v>407</v>
      </c>
      <c r="C54" s="1" t="s">
        <v>43</v>
      </c>
      <c r="D54" s="1" t="s">
        <v>88</v>
      </c>
      <c r="E54" s="1" t="s">
        <v>42</v>
      </c>
      <c r="F54" s="4">
        <f>VLOOKUP(E54,'93078-TTYT'!$E$2:$F$828,2,0)</f>
        <v>0</v>
      </c>
    </row>
    <row r="55" spans="1:6" x14ac:dyDescent="0.25">
      <c r="A55" s="1" t="s">
        <v>0</v>
      </c>
      <c r="B55" s="1">
        <v>257</v>
      </c>
      <c r="C55" s="1" t="s">
        <v>43</v>
      </c>
      <c r="D55" s="1" t="s">
        <v>89</v>
      </c>
      <c r="E55" s="1" t="s">
        <v>90</v>
      </c>
      <c r="F55" s="4">
        <f>VLOOKUP(E55,'93078-TTYT'!$E$2:$F$828,2,0)</f>
        <v>69300</v>
      </c>
    </row>
    <row r="56" spans="1:6" x14ac:dyDescent="0.25">
      <c r="A56" s="1" t="s">
        <v>0</v>
      </c>
      <c r="B56" s="1">
        <v>258</v>
      </c>
      <c r="C56" s="1" t="s">
        <v>43</v>
      </c>
      <c r="D56" s="1" t="s">
        <v>91</v>
      </c>
      <c r="E56" s="1" t="s">
        <v>92</v>
      </c>
      <c r="F56" s="4">
        <f>VLOOKUP(E56,'93078-TTYT'!$E$2:$F$828,2,0)</f>
        <v>69300</v>
      </c>
    </row>
    <row r="57" spans="1:6" x14ac:dyDescent="0.25">
      <c r="A57" s="1" t="s">
        <v>0</v>
      </c>
      <c r="B57" s="1">
        <v>259</v>
      </c>
      <c r="C57" s="1" t="s">
        <v>43</v>
      </c>
      <c r="D57" s="1" t="s">
        <v>93</v>
      </c>
      <c r="E57" s="1" t="s">
        <v>94</v>
      </c>
      <c r="F57" s="4">
        <f>VLOOKUP(E57,'93078-TTYT'!$E$2:$F$828,2,0)</f>
        <v>69300</v>
      </c>
    </row>
    <row r="58" spans="1:6" x14ac:dyDescent="0.25">
      <c r="A58" s="1" t="s">
        <v>0</v>
      </c>
      <c r="B58" s="1">
        <v>260</v>
      </c>
      <c r="C58" s="1" t="s">
        <v>43</v>
      </c>
      <c r="D58" s="1" t="s">
        <v>95</v>
      </c>
      <c r="E58" s="1" t="s">
        <v>96</v>
      </c>
      <c r="F58" s="4">
        <f>VLOOKUP(E58,'93078-TTYT'!$E$2:$F$828,2,0)</f>
        <v>69300</v>
      </c>
    </row>
    <row r="59" spans="1:6" x14ac:dyDescent="0.25">
      <c r="A59" s="1" t="s">
        <v>0</v>
      </c>
      <c r="B59" s="1">
        <v>263</v>
      </c>
      <c r="C59" s="1" t="s">
        <v>43</v>
      </c>
      <c r="D59" s="1" t="s">
        <v>97</v>
      </c>
      <c r="E59" s="1" t="s">
        <v>98</v>
      </c>
      <c r="F59" s="4">
        <f>VLOOKUP(E59,'93078-TTYT'!$E$2:$F$828,2,0)</f>
        <v>69300</v>
      </c>
    </row>
    <row r="60" spans="1:6" x14ac:dyDescent="0.25">
      <c r="A60" s="1" t="s">
        <v>0</v>
      </c>
      <c r="B60" s="1">
        <v>362</v>
      </c>
      <c r="C60" s="1" t="s">
        <v>43</v>
      </c>
      <c r="D60" s="1" t="s">
        <v>99</v>
      </c>
      <c r="E60" s="1" t="s">
        <v>100</v>
      </c>
      <c r="F60" s="4">
        <f>VLOOKUP(E60,'93078-TTYT'!$E$2:$F$828,2,0)</f>
        <v>69300</v>
      </c>
    </row>
    <row r="61" spans="1:6" x14ac:dyDescent="0.25">
      <c r="A61" s="1" t="s">
        <v>0</v>
      </c>
      <c r="B61" s="1">
        <v>264</v>
      </c>
      <c r="C61" s="1" t="s">
        <v>43</v>
      </c>
      <c r="D61" s="1" t="s">
        <v>101</v>
      </c>
      <c r="E61" s="1" t="s">
        <v>102</v>
      </c>
      <c r="F61" s="4">
        <f>VLOOKUP(E61,'93078-TTYT'!$E$2:$F$828,2,0)</f>
        <v>69300</v>
      </c>
    </row>
    <row r="62" spans="1:6" x14ac:dyDescent="0.25">
      <c r="A62" s="1" t="s">
        <v>0</v>
      </c>
      <c r="B62" s="1">
        <v>277</v>
      </c>
      <c r="C62" s="1" t="s">
        <v>43</v>
      </c>
      <c r="D62" s="1" t="s">
        <v>18</v>
      </c>
      <c r="E62" s="1" t="s">
        <v>103</v>
      </c>
      <c r="F62" s="4" t="str">
        <f>VLOOKUP(E62,'93078-TTYT'!$E$2:$F$828,2,0)</f>
        <v>736.000</v>
      </c>
    </row>
    <row r="63" spans="1:6" x14ac:dyDescent="0.25">
      <c r="A63" s="1" t="s">
        <v>0</v>
      </c>
      <c r="B63" s="1">
        <v>248</v>
      </c>
      <c r="C63" s="1" t="s">
        <v>43</v>
      </c>
      <c r="D63" s="1" t="s">
        <v>104</v>
      </c>
      <c r="E63" s="1" t="s">
        <v>105</v>
      </c>
      <c r="F63" s="4">
        <f>VLOOKUP(E63,'93078-TTYT'!$E$2:$F$828,2,0)</f>
        <v>69300</v>
      </c>
    </row>
    <row r="64" spans="1:6" x14ac:dyDescent="0.25">
      <c r="A64" s="1" t="s">
        <v>0</v>
      </c>
      <c r="B64" s="1">
        <v>352</v>
      </c>
      <c r="C64" s="1" t="s">
        <v>43</v>
      </c>
      <c r="D64" s="1" t="s">
        <v>75</v>
      </c>
      <c r="E64" s="1" t="s">
        <v>106</v>
      </c>
      <c r="F64" s="4" t="str">
        <f>VLOOKUP(E64,'93078-TTYT'!$E$2:$F$828,2,0)</f>
        <v>197.000</v>
      </c>
    </row>
    <row r="65" spans="1:6" x14ac:dyDescent="0.25">
      <c r="A65" s="1" t="s">
        <v>0</v>
      </c>
      <c r="B65" s="1">
        <v>249</v>
      </c>
      <c r="C65" s="1" t="s">
        <v>43</v>
      </c>
      <c r="D65" s="1" t="s">
        <v>107</v>
      </c>
      <c r="E65" s="1" t="s">
        <v>108</v>
      </c>
      <c r="F65" s="4">
        <f>VLOOKUP(E65,'93078-TTYT'!$E$2:$F$828,2,0)</f>
        <v>69300</v>
      </c>
    </row>
    <row r="66" spans="1:6" x14ac:dyDescent="0.25">
      <c r="A66" s="1" t="s">
        <v>0</v>
      </c>
      <c r="B66" s="1">
        <v>341</v>
      </c>
      <c r="C66" s="1" t="s">
        <v>43</v>
      </c>
      <c r="D66" s="1" t="s">
        <v>109</v>
      </c>
      <c r="E66" s="1" t="s">
        <v>110</v>
      </c>
      <c r="F66" s="4">
        <f>VLOOKUP(E66,'93078-TTYT'!$E$2:$F$828,2,0)</f>
        <v>12800</v>
      </c>
    </row>
    <row r="67" spans="1:6" x14ac:dyDescent="0.25">
      <c r="A67" s="1" t="s">
        <v>0</v>
      </c>
      <c r="B67" s="1">
        <v>254</v>
      </c>
      <c r="C67" s="1" t="s">
        <v>43</v>
      </c>
      <c r="D67" s="1" t="s">
        <v>111</v>
      </c>
      <c r="E67" s="1" t="s">
        <v>112</v>
      </c>
      <c r="F67" s="4">
        <f>VLOOKUP(E67,'93078-TTYT'!$E$2:$F$828,2,0)</f>
        <v>69300</v>
      </c>
    </row>
    <row r="68" spans="1:6" x14ac:dyDescent="0.25">
      <c r="A68" s="1" t="s">
        <v>0</v>
      </c>
      <c r="B68" s="1">
        <v>255</v>
      </c>
      <c r="C68" s="1" t="s">
        <v>43</v>
      </c>
      <c r="D68" s="1" t="s">
        <v>113</v>
      </c>
      <c r="E68" s="1" t="s">
        <v>114</v>
      </c>
      <c r="F68" s="4">
        <f>VLOOKUP(E68,'93078-TTYT'!$E$2:$F$828,2,0)</f>
        <v>69300</v>
      </c>
    </row>
    <row r="69" spans="1:6" x14ac:dyDescent="0.25">
      <c r="A69" s="1" t="s">
        <v>0</v>
      </c>
      <c r="B69" s="1">
        <v>282</v>
      </c>
      <c r="C69" s="1" t="s">
        <v>43</v>
      </c>
      <c r="D69" s="1" t="s">
        <v>23</v>
      </c>
      <c r="E69" s="1" t="s">
        <v>115</v>
      </c>
      <c r="F69" s="4" t="str">
        <f>VLOOKUP(E69,'93078-TTYT'!$E$2:$F$828,2,0)</f>
        <v>23.000</v>
      </c>
    </row>
    <row r="70" spans="1:6" x14ac:dyDescent="0.25">
      <c r="A70" s="1" t="s">
        <v>0</v>
      </c>
      <c r="B70" s="1">
        <v>344</v>
      </c>
      <c r="C70" s="1" t="s">
        <v>43</v>
      </c>
      <c r="D70" s="1" t="s">
        <v>116</v>
      </c>
      <c r="E70" s="1" t="s">
        <v>117</v>
      </c>
      <c r="F70" s="4">
        <f>VLOOKUP(E70,'93078-TTYT'!$E$2:$F$828,2,0)</f>
        <v>12800</v>
      </c>
    </row>
    <row r="71" spans="1:6" x14ac:dyDescent="0.25">
      <c r="A71" s="1" t="s">
        <v>0</v>
      </c>
      <c r="B71" s="1">
        <v>332</v>
      </c>
      <c r="C71" s="1" t="s">
        <v>43</v>
      </c>
      <c r="D71" s="1" t="s">
        <v>13</v>
      </c>
      <c r="E71" s="1" t="s">
        <v>118</v>
      </c>
      <c r="F71" s="4">
        <f>VLOOKUP(E71,'93078-TTYT'!$E$2:$F$828,2,0)</f>
        <v>94300</v>
      </c>
    </row>
    <row r="72" spans="1:6" x14ac:dyDescent="0.25">
      <c r="A72" s="1" t="s">
        <v>0</v>
      </c>
      <c r="B72" s="1">
        <v>312</v>
      </c>
      <c r="C72" s="1" t="s">
        <v>43</v>
      </c>
      <c r="D72" s="1" t="s">
        <v>119</v>
      </c>
      <c r="E72" s="1" t="s">
        <v>120</v>
      </c>
      <c r="F72" s="4">
        <f>VLOOKUP(E72,'93078-TTYT'!$E$2:$F$828,2,0)</f>
        <v>69300</v>
      </c>
    </row>
    <row r="73" spans="1:6" x14ac:dyDescent="0.25">
      <c r="A73" s="1" t="s">
        <v>0</v>
      </c>
      <c r="B73" s="1">
        <v>313</v>
      </c>
      <c r="C73" s="1" t="s">
        <v>43</v>
      </c>
      <c r="D73" s="1" t="s">
        <v>121</v>
      </c>
      <c r="E73" s="1" t="s">
        <v>122</v>
      </c>
      <c r="F73" s="4">
        <f>VLOOKUP(E73,'93078-TTYT'!$E$2:$F$828,2,0)</f>
        <v>69300</v>
      </c>
    </row>
    <row r="74" spans="1:6" x14ac:dyDescent="0.25">
      <c r="A74" s="1" t="s">
        <v>0</v>
      </c>
      <c r="B74" s="1">
        <v>309</v>
      </c>
      <c r="C74" s="1" t="s">
        <v>43</v>
      </c>
      <c r="D74" s="1" t="s">
        <v>123</v>
      </c>
      <c r="E74" s="1" t="s">
        <v>124</v>
      </c>
      <c r="F74" s="4">
        <f>VLOOKUP(E74,'93078-TTYT'!$E$2:$F$828,2,0)</f>
        <v>69300</v>
      </c>
    </row>
    <row r="75" spans="1:6" x14ac:dyDescent="0.25">
      <c r="A75" s="1" t="s">
        <v>0</v>
      </c>
      <c r="B75" s="1">
        <v>314</v>
      </c>
      <c r="C75" s="1" t="s">
        <v>43</v>
      </c>
      <c r="D75" s="1" t="s">
        <v>125</v>
      </c>
      <c r="E75" s="1" t="s">
        <v>126</v>
      </c>
      <c r="F75" s="4">
        <f>VLOOKUP(E75,'93078-TTYT'!$E$2:$F$828,2,0)</f>
        <v>69300</v>
      </c>
    </row>
    <row r="76" spans="1:6" x14ac:dyDescent="0.25">
      <c r="A76" s="1" t="s">
        <v>0</v>
      </c>
      <c r="B76" s="1">
        <v>317</v>
      </c>
      <c r="C76" s="1" t="s">
        <v>43</v>
      </c>
      <c r="D76" s="1" t="s">
        <v>127</v>
      </c>
      <c r="E76" s="1" t="s">
        <v>128</v>
      </c>
      <c r="F76" s="4">
        <f>VLOOKUP(E76,'93078-TTYT'!$E$2:$F$828,2,0)</f>
        <v>69300</v>
      </c>
    </row>
    <row r="77" spans="1:6" x14ac:dyDescent="0.25">
      <c r="A77" s="1" t="s">
        <v>0</v>
      </c>
      <c r="B77" s="1">
        <v>343</v>
      </c>
      <c r="C77" s="1" t="s">
        <v>43</v>
      </c>
      <c r="D77" s="1" t="s">
        <v>129</v>
      </c>
      <c r="E77" s="1" t="s">
        <v>130</v>
      </c>
      <c r="F77" s="4">
        <f>VLOOKUP(E77,'93078-TTYT'!$E$2:$F$828,2,0)</f>
        <v>12800</v>
      </c>
    </row>
    <row r="78" spans="1:6" x14ac:dyDescent="0.25">
      <c r="A78" s="1" t="s">
        <v>0</v>
      </c>
      <c r="B78" s="1">
        <v>256</v>
      </c>
      <c r="C78" s="1" t="s">
        <v>43</v>
      </c>
      <c r="D78" s="1" t="s">
        <v>131</v>
      </c>
      <c r="E78" s="1" t="s">
        <v>132</v>
      </c>
      <c r="F78" s="4">
        <f>VLOOKUP(E78,'93078-TTYT'!$E$2:$F$828,2,0)</f>
        <v>69300</v>
      </c>
    </row>
    <row r="79" spans="1:6" x14ac:dyDescent="0.25">
      <c r="A79" s="1" t="s">
        <v>0</v>
      </c>
      <c r="B79" s="1">
        <v>6</v>
      </c>
      <c r="C79" s="1" t="s">
        <v>43</v>
      </c>
      <c r="D79" s="1" t="s">
        <v>133</v>
      </c>
      <c r="E79" s="1" t="s">
        <v>6</v>
      </c>
      <c r="F79" s="4">
        <f>VLOOKUP(E79,'93078-TTYT'!$E$2:$F$828,2,0)</f>
        <v>0</v>
      </c>
    </row>
    <row r="80" spans="1:6" x14ac:dyDescent="0.25">
      <c r="A80" s="1" t="s">
        <v>0</v>
      </c>
      <c r="B80" s="1">
        <v>12</v>
      </c>
      <c r="C80" s="1" t="s">
        <v>43</v>
      </c>
      <c r="D80" s="1" t="s">
        <v>134</v>
      </c>
      <c r="E80" s="1" t="s">
        <v>6</v>
      </c>
      <c r="F80" s="4">
        <f>VLOOKUP(E80,'93078-TTYT'!$E$2:$F$828,2,0)</f>
        <v>0</v>
      </c>
    </row>
    <row r="81" spans="1:6" x14ac:dyDescent="0.25">
      <c r="A81" s="1" t="s">
        <v>0</v>
      </c>
      <c r="B81" s="1">
        <v>13</v>
      </c>
      <c r="C81" s="1" t="s">
        <v>43</v>
      </c>
      <c r="D81" s="1" t="s">
        <v>135</v>
      </c>
      <c r="E81" s="1" t="s">
        <v>6</v>
      </c>
      <c r="F81" s="4">
        <f>VLOOKUP(E81,'93078-TTYT'!$E$2:$F$828,2,0)</f>
        <v>0</v>
      </c>
    </row>
    <row r="82" spans="1:6" x14ac:dyDescent="0.25">
      <c r="A82" s="1" t="s">
        <v>0</v>
      </c>
      <c r="B82" s="1">
        <v>14</v>
      </c>
      <c r="C82" s="1" t="s">
        <v>43</v>
      </c>
      <c r="D82" s="1" t="s">
        <v>136</v>
      </c>
      <c r="E82" s="1" t="s">
        <v>6</v>
      </c>
      <c r="F82" s="4">
        <f>VLOOKUP(E82,'93078-TTYT'!$E$2:$F$828,2,0)</f>
        <v>0</v>
      </c>
    </row>
    <row r="83" spans="1:6" x14ac:dyDescent="0.25">
      <c r="A83" s="1" t="s">
        <v>0</v>
      </c>
      <c r="B83" s="1">
        <v>15</v>
      </c>
      <c r="C83" s="1" t="s">
        <v>43</v>
      </c>
      <c r="D83" s="1" t="s">
        <v>18</v>
      </c>
      <c r="E83" s="1" t="s">
        <v>6</v>
      </c>
      <c r="F83" s="4">
        <f>VLOOKUP(E83,'93078-TTYT'!$E$2:$F$828,2,0)</f>
        <v>0</v>
      </c>
    </row>
    <row r="84" spans="1:6" x14ac:dyDescent="0.25">
      <c r="A84" s="1" t="s">
        <v>0</v>
      </c>
      <c r="B84" s="1">
        <v>16</v>
      </c>
      <c r="C84" s="1" t="s">
        <v>43</v>
      </c>
      <c r="D84" s="1" t="s">
        <v>137</v>
      </c>
      <c r="E84" s="1" t="s">
        <v>6</v>
      </c>
      <c r="F84" s="4">
        <f>VLOOKUP(E84,'93078-TTYT'!$E$2:$F$828,2,0)</f>
        <v>0</v>
      </c>
    </row>
    <row r="85" spans="1:6" x14ac:dyDescent="0.25">
      <c r="A85" s="1" t="s">
        <v>0</v>
      </c>
      <c r="B85" s="1">
        <v>17</v>
      </c>
      <c r="C85" s="1" t="s">
        <v>43</v>
      </c>
      <c r="D85" s="1" t="s">
        <v>138</v>
      </c>
      <c r="E85" s="1" t="s">
        <v>6</v>
      </c>
      <c r="F85" s="4">
        <f>VLOOKUP(E85,'93078-TTYT'!$E$2:$F$828,2,0)</f>
        <v>0</v>
      </c>
    </row>
    <row r="86" spans="1:6" x14ac:dyDescent="0.25">
      <c r="A86" s="1" t="s">
        <v>0</v>
      </c>
      <c r="B86" s="1">
        <v>18</v>
      </c>
      <c r="C86" s="1" t="s">
        <v>43</v>
      </c>
      <c r="D86" s="1" t="s">
        <v>139</v>
      </c>
      <c r="E86" s="1" t="s">
        <v>6</v>
      </c>
      <c r="F86" s="4">
        <f>VLOOKUP(E86,'93078-TTYT'!$E$2:$F$828,2,0)</f>
        <v>0</v>
      </c>
    </row>
    <row r="87" spans="1:6" x14ac:dyDescent="0.25">
      <c r="A87" s="1" t="s">
        <v>0</v>
      </c>
      <c r="B87" s="1">
        <v>19</v>
      </c>
      <c r="C87" s="1" t="s">
        <v>43</v>
      </c>
      <c r="D87" s="1" t="s">
        <v>140</v>
      </c>
      <c r="E87" s="1" t="s">
        <v>6</v>
      </c>
      <c r="F87" s="4">
        <f>VLOOKUP(E87,'93078-TTYT'!$E$2:$F$828,2,0)</f>
        <v>0</v>
      </c>
    </row>
    <row r="88" spans="1:6" x14ac:dyDescent="0.25">
      <c r="A88" s="1" t="s">
        <v>0</v>
      </c>
      <c r="B88" s="1">
        <v>2</v>
      </c>
      <c r="C88" s="1" t="s">
        <v>43</v>
      </c>
      <c r="D88" s="1" t="s">
        <v>141</v>
      </c>
      <c r="E88" s="1" t="s">
        <v>6</v>
      </c>
      <c r="F88" s="4">
        <f>VLOOKUP(E88,'93078-TTYT'!$E$2:$F$828,2,0)</f>
        <v>0</v>
      </c>
    </row>
    <row r="89" spans="1:6" x14ac:dyDescent="0.25">
      <c r="A89" s="1" t="s">
        <v>0</v>
      </c>
      <c r="B89" s="1">
        <v>3</v>
      </c>
      <c r="C89" s="1" t="s">
        <v>43</v>
      </c>
      <c r="D89" s="1" t="s">
        <v>24</v>
      </c>
      <c r="E89" s="1" t="s">
        <v>6</v>
      </c>
      <c r="F89" s="4">
        <f>VLOOKUP(E89,'93078-TTYT'!$E$2:$F$828,2,0)</f>
        <v>0</v>
      </c>
    </row>
    <row r="90" spans="1:6" x14ac:dyDescent="0.25">
      <c r="A90" s="1" t="s">
        <v>0</v>
      </c>
      <c r="B90" s="1">
        <v>4</v>
      </c>
      <c r="C90" s="1" t="s">
        <v>43</v>
      </c>
      <c r="D90" s="1" t="s">
        <v>142</v>
      </c>
      <c r="E90" s="1" t="s">
        <v>6</v>
      </c>
      <c r="F90" s="4">
        <f>VLOOKUP(E90,'93078-TTYT'!$E$2:$F$828,2,0)</f>
        <v>0</v>
      </c>
    </row>
    <row r="91" spans="1:6" x14ac:dyDescent="0.25">
      <c r="A91" s="1" t="s">
        <v>0</v>
      </c>
      <c r="B91" s="1">
        <v>5</v>
      </c>
      <c r="C91" s="1" t="s">
        <v>43</v>
      </c>
      <c r="D91" s="1" t="s">
        <v>143</v>
      </c>
      <c r="E91" s="1" t="s">
        <v>6</v>
      </c>
      <c r="F91" s="4">
        <f>VLOOKUP(E91,'93078-TTYT'!$E$2:$F$828,2,0)</f>
        <v>0</v>
      </c>
    </row>
    <row r="92" spans="1:6" x14ac:dyDescent="0.25">
      <c r="A92" s="1" t="s">
        <v>0</v>
      </c>
      <c r="B92" s="1">
        <v>7</v>
      </c>
      <c r="C92" s="1" t="s">
        <v>43</v>
      </c>
      <c r="D92" s="1" t="s">
        <v>144</v>
      </c>
      <c r="E92" s="1" t="s">
        <v>6</v>
      </c>
      <c r="F92" s="4">
        <f>VLOOKUP(E92,'93078-TTYT'!$E$2:$F$828,2,0)</f>
        <v>0</v>
      </c>
    </row>
    <row r="93" spans="1:6" x14ac:dyDescent="0.25">
      <c r="A93" s="1" t="s">
        <v>0</v>
      </c>
      <c r="B93" s="1">
        <v>9</v>
      </c>
      <c r="C93" s="1" t="s">
        <v>43</v>
      </c>
      <c r="D93" s="1" t="s">
        <v>145</v>
      </c>
      <c r="E93" s="1" t="s">
        <v>6</v>
      </c>
      <c r="F93" s="4">
        <f>VLOOKUP(E93,'93078-TTYT'!$E$2:$F$828,2,0)</f>
        <v>0</v>
      </c>
    </row>
    <row r="94" spans="1:6" x14ac:dyDescent="0.25">
      <c r="A94" s="1" t="s">
        <v>0</v>
      </c>
      <c r="B94" s="1">
        <v>8</v>
      </c>
      <c r="C94" s="1" t="s">
        <v>43</v>
      </c>
      <c r="D94" s="1" t="s">
        <v>46</v>
      </c>
      <c r="E94" s="1" t="s">
        <v>6</v>
      </c>
      <c r="F94" s="4">
        <f>VLOOKUP(E94,'93078-TTYT'!$E$2:$F$828,2,0)</f>
        <v>0</v>
      </c>
    </row>
    <row r="95" spans="1:6" x14ac:dyDescent="0.25">
      <c r="A95" s="1" t="s">
        <v>0</v>
      </c>
      <c r="B95" s="1">
        <v>11</v>
      </c>
      <c r="C95" s="1" t="s">
        <v>43</v>
      </c>
      <c r="D95" s="1" t="s">
        <v>146</v>
      </c>
      <c r="E95" s="1" t="s">
        <v>106</v>
      </c>
      <c r="F95" s="4" t="str">
        <f>VLOOKUP(E95,'93078-TTYT'!$E$2:$F$828,2,0)</f>
        <v>197.000</v>
      </c>
    </row>
    <row r="96" spans="1:6" x14ac:dyDescent="0.25">
      <c r="A96" s="1" t="s">
        <v>0</v>
      </c>
      <c r="B96" s="1">
        <v>402</v>
      </c>
      <c r="C96" s="1" t="s">
        <v>43</v>
      </c>
      <c r="D96" s="1" t="s">
        <v>11</v>
      </c>
      <c r="E96" s="1" t="s">
        <v>42</v>
      </c>
      <c r="F96" s="4">
        <f>VLOOKUP(E96,'93078-TTYT'!$E$2:$F$828,2,0)</f>
        <v>0</v>
      </c>
    </row>
    <row r="97" spans="1:6" x14ac:dyDescent="0.25">
      <c r="A97" s="1" t="s">
        <v>25</v>
      </c>
      <c r="B97" s="1">
        <v>10</v>
      </c>
      <c r="C97" s="1" t="s">
        <v>43</v>
      </c>
      <c r="D97" s="1" t="s">
        <v>147</v>
      </c>
      <c r="E97" s="1" t="s">
        <v>42</v>
      </c>
      <c r="F97" s="4">
        <f>VLOOKUP(E97,'93078-TTYT'!$E$2:$F$828,2,0)</f>
        <v>0</v>
      </c>
    </row>
    <row r="98" spans="1:6" x14ac:dyDescent="0.25">
      <c r="A98" s="1" t="s">
        <v>25</v>
      </c>
      <c r="B98" s="1">
        <v>7</v>
      </c>
      <c r="C98" s="1" t="s">
        <v>43</v>
      </c>
      <c r="D98" s="1" t="s">
        <v>148</v>
      </c>
      <c r="E98" s="1" t="s">
        <v>42</v>
      </c>
      <c r="F98" s="4">
        <f>VLOOKUP(E98,'93078-TTYT'!$E$2:$F$828,2,0)</f>
        <v>0</v>
      </c>
    </row>
    <row r="99" spans="1:6" x14ac:dyDescent="0.25">
      <c r="A99" s="1" t="s">
        <v>25</v>
      </c>
      <c r="B99" s="1">
        <v>8</v>
      </c>
      <c r="C99" s="1" t="s">
        <v>43</v>
      </c>
      <c r="D99" s="1" t="s">
        <v>149</v>
      </c>
      <c r="E99" s="1" t="s">
        <v>42</v>
      </c>
      <c r="F99" s="4">
        <f>VLOOKUP(E99,'93078-TTYT'!$E$2:$F$828,2,0)</f>
        <v>0</v>
      </c>
    </row>
    <row r="100" spans="1:6" x14ac:dyDescent="0.25">
      <c r="A100" s="1" t="s">
        <v>25</v>
      </c>
      <c r="B100" s="1">
        <v>9</v>
      </c>
      <c r="C100" s="1" t="s">
        <v>43</v>
      </c>
      <c r="D100" s="1" t="s">
        <v>150</v>
      </c>
      <c r="E100" s="1" t="s">
        <v>42</v>
      </c>
      <c r="F100" s="4">
        <f>VLOOKUP(E100,'93078-TTYT'!$E$2:$F$828,2,0)</f>
        <v>0</v>
      </c>
    </row>
    <row r="101" spans="1:6" x14ac:dyDescent="0.25">
      <c r="A101" s="1" t="s">
        <v>25</v>
      </c>
      <c r="B101" s="1">
        <v>26</v>
      </c>
      <c r="C101" s="1" t="s">
        <v>43</v>
      </c>
      <c r="D101" s="1" t="s">
        <v>34</v>
      </c>
      <c r="E101" s="1" t="s">
        <v>35</v>
      </c>
      <c r="F101" s="4">
        <f>VLOOKUP(E101,'93078-TTYT'!$E$2:$F$828,2,0)</f>
        <v>0</v>
      </c>
    </row>
    <row r="102" spans="1:6" x14ac:dyDescent="0.25">
      <c r="A102" s="1" t="s">
        <v>25</v>
      </c>
      <c r="B102" s="1">
        <v>27</v>
      </c>
      <c r="C102" s="1" t="s">
        <v>43</v>
      </c>
      <c r="D102" s="1" t="s">
        <v>34</v>
      </c>
      <c r="E102" s="1" t="s">
        <v>35</v>
      </c>
      <c r="F102" s="4">
        <f>VLOOKUP(E102,'93078-TTYT'!$E$2:$F$828,2,0)</f>
        <v>0</v>
      </c>
    </row>
    <row r="103" spans="1:6" x14ac:dyDescent="0.25">
      <c r="A103" s="1" t="s">
        <v>25</v>
      </c>
      <c r="B103" s="1">
        <v>28</v>
      </c>
      <c r="C103" s="1" t="s">
        <v>43</v>
      </c>
      <c r="D103" s="1" t="s">
        <v>36</v>
      </c>
      <c r="E103" s="1" t="s">
        <v>37</v>
      </c>
      <c r="F103" s="4">
        <f>VLOOKUP(E103,'93078-TTYT'!$E$2:$F$828,2,0)</f>
        <v>0</v>
      </c>
    </row>
    <row r="104" spans="1:6" x14ac:dyDescent="0.25">
      <c r="A104" s="1" t="s">
        <v>151</v>
      </c>
      <c r="B104" s="1">
        <v>16</v>
      </c>
      <c r="C104" s="1" t="s">
        <v>43</v>
      </c>
      <c r="D104" s="1" t="s">
        <v>152</v>
      </c>
      <c r="E104" s="1" t="s">
        <v>153</v>
      </c>
      <c r="F104" s="4">
        <f>VLOOKUP(E104,'93078-TTYT'!$E$2:$F$828,2,0)</f>
        <v>49300</v>
      </c>
    </row>
    <row r="105" spans="1:6" x14ac:dyDescent="0.25">
      <c r="A105" s="1" t="s">
        <v>151</v>
      </c>
      <c r="B105" s="1">
        <v>13</v>
      </c>
      <c r="C105" s="1" t="s">
        <v>43</v>
      </c>
      <c r="D105" s="1" t="s">
        <v>154</v>
      </c>
      <c r="E105" s="1" t="s">
        <v>155</v>
      </c>
      <c r="F105" s="4">
        <f>VLOOKUP(E105,'93078-TTYT'!$E$2:$F$828,2,0)</f>
        <v>49300</v>
      </c>
    </row>
    <row r="106" spans="1:6" x14ac:dyDescent="0.25">
      <c r="A106" s="1" t="s">
        <v>151</v>
      </c>
      <c r="B106" s="1">
        <v>18</v>
      </c>
      <c r="C106" s="1" t="s">
        <v>43</v>
      </c>
      <c r="D106" s="1" t="s">
        <v>156</v>
      </c>
      <c r="E106" s="1" t="s">
        <v>42</v>
      </c>
      <c r="F106" s="4">
        <f>VLOOKUP(E106,'93078-TTYT'!$E$2:$F$828,2,0)</f>
        <v>0</v>
      </c>
    </row>
    <row r="107" spans="1:6" x14ac:dyDescent="0.25">
      <c r="A107" s="1" t="s">
        <v>151</v>
      </c>
      <c r="B107" s="1">
        <v>14</v>
      </c>
      <c r="C107" s="1" t="s">
        <v>43</v>
      </c>
      <c r="D107" s="1" t="s">
        <v>157</v>
      </c>
      <c r="E107" s="1" t="s">
        <v>158</v>
      </c>
      <c r="F107" s="4">
        <f>VLOOKUP(E107,'93078-TTYT'!$E$2:$F$828,2,0)</f>
        <v>49300</v>
      </c>
    </row>
    <row r="108" spans="1:6" x14ac:dyDescent="0.25">
      <c r="A108" s="1" t="s">
        <v>151</v>
      </c>
      <c r="B108" s="1">
        <v>1</v>
      </c>
      <c r="C108" s="1" t="s">
        <v>43</v>
      </c>
      <c r="D108" s="1" t="s">
        <v>159</v>
      </c>
      <c r="E108" s="1" t="s">
        <v>6</v>
      </c>
      <c r="F108" s="4">
        <f>VLOOKUP(E108,'93078-TTYT'!$E$2:$F$828,2,0)</f>
        <v>0</v>
      </c>
    </row>
    <row r="109" spans="1:6" x14ac:dyDescent="0.25">
      <c r="A109" s="1" t="s">
        <v>151</v>
      </c>
      <c r="B109" s="1">
        <v>15</v>
      </c>
      <c r="C109" s="1" t="s">
        <v>43</v>
      </c>
      <c r="D109" s="1" t="s">
        <v>160</v>
      </c>
      <c r="E109" s="1" t="s">
        <v>161</v>
      </c>
      <c r="F109" s="4">
        <f>VLOOKUP(E109,'93078-TTYT'!$E$2:$F$828,2,0)</f>
        <v>49300</v>
      </c>
    </row>
    <row r="110" spans="1:6" x14ac:dyDescent="0.25">
      <c r="A110" s="1" t="s">
        <v>151</v>
      </c>
      <c r="B110" s="1">
        <v>17</v>
      </c>
      <c r="C110" s="1" t="s">
        <v>43</v>
      </c>
      <c r="D110" s="1" t="s">
        <v>162</v>
      </c>
      <c r="E110" s="1" t="s">
        <v>163</v>
      </c>
      <c r="F110" s="4">
        <f>VLOOKUP(E110,'93078-TTYT'!$E$2:$F$828,2,0)</f>
        <v>49300</v>
      </c>
    </row>
    <row r="111" spans="1:6" x14ac:dyDescent="0.25">
      <c r="A111" s="1" t="s">
        <v>0</v>
      </c>
      <c r="B111" s="1">
        <v>403</v>
      </c>
      <c r="C111" s="1" t="s">
        <v>43</v>
      </c>
      <c r="D111" s="1" t="s">
        <v>23</v>
      </c>
      <c r="E111" s="1" t="s">
        <v>42</v>
      </c>
      <c r="F111" s="4">
        <f>VLOOKUP(E111,'93078-TTYT'!$E$2:$F$828,2,0)</f>
        <v>0</v>
      </c>
    </row>
    <row r="112" spans="1:6" x14ac:dyDescent="0.25">
      <c r="A112" s="1" t="s">
        <v>0</v>
      </c>
      <c r="B112" s="1">
        <v>413</v>
      </c>
      <c r="C112" s="1" t="s">
        <v>43</v>
      </c>
      <c r="D112" s="1" t="s">
        <v>5</v>
      </c>
      <c r="E112" s="1" t="s">
        <v>42</v>
      </c>
      <c r="F112" s="4">
        <f>VLOOKUP(E112,'93078-TTYT'!$E$2:$F$828,2,0)</f>
        <v>0</v>
      </c>
    </row>
    <row r="113" spans="1:6" x14ac:dyDescent="0.25">
      <c r="A113" s="1" t="s">
        <v>0</v>
      </c>
      <c r="B113" s="1">
        <v>414</v>
      </c>
      <c r="C113" s="1" t="s">
        <v>43</v>
      </c>
      <c r="D113" s="1" t="s">
        <v>164</v>
      </c>
      <c r="E113" s="1" t="s">
        <v>42</v>
      </c>
      <c r="F113" s="4">
        <f>VLOOKUP(E113,'93078-TTYT'!$E$2:$F$828,2,0)</f>
        <v>0</v>
      </c>
    </row>
    <row r="114" spans="1:6" x14ac:dyDescent="0.25">
      <c r="A114" s="1" t="s">
        <v>0</v>
      </c>
      <c r="B114" s="1">
        <v>386</v>
      </c>
      <c r="C114" s="1" t="s">
        <v>43</v>
      </c>
      <c r="D114" s="1" t="s">
        <v>39</v>
      </c>
      <c r="E114" s="1" t="s">
        <v>42</v>
      </c>
      <c r="F114" s="4">
        <f>VLOOKUP(E114,'93078-TTYT'!$E$2:$F$828,2,0)</f>
        <v>0</v>
      </c>
    </row>
    <row r="115" spans="1:6" x14ac:dyDescent="0.25">
      <c r="A115" s="1" t="s">
        <v>0</v>
      </c>
      <c r="B115" s="1">
        <v>342</v>
      </c>
      <c r="C115" s="1" t="s">
        <v>43</v>
      </c>
      <c r="D115" s="1" t="s">
        <v>165</v>
      </c>
      <c r="E115" s="1" t="s">
        <v>166</v>
      </c>
      <c r="F115" s="4">
        <f>VLOOKUP(E115,'93078-TTYT'!$E$2:$F$828,2,0)</f>
        <v>12800</v>
      </c>
    </row>
    <row r="116" spans="1:6" x14ac:dyDescent="0.25">
      <c r="A116" s="1" t="s">
        <v>0</v>
      </c>
      <c r="B116" s="1">
        <v>398</v>
      </c>
      <c r="C116" s="1" t="s">
        <v>43</v>
      </c>
      <c r="D116" s="1" t="s">
        <v>22</v>
      </c>
      <c r="E116" s="1" t="s">
        <v>42</v>
      </c>
      <c r="F116" s="4">
        <f>VLOOKUP(E116,'93078-TTYT'!$E$2:$F$828,2,0)</f>
        <v>0</v>
      </c>
    </row>
  </sheetData>
  <autoFilter ref="A1:F116" xr:uid="{00000000-0009-0000-0000-000000000000}"/>
  <pageMargins left="0.7" right="0.7" top="0.75" bottom="0.75" header="0.3" footer="0.3"/>
  <pageSetup fitToWidth="0" fitToHeigh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A37F-4D35-4406-8365-26DFA9B5E09F}">
  <sheetPr codeName="Sheet5">
    <outlinePr summaryBelow="0" summaryRight="0"/>
  </sheetPr>
  <dimension ref="A1:F40"/>
  <sheetViews>
    <sheetView workbookViewId="0">
      <pane ySplit="1" topLeftCell="A29" activePane="bottomLeft" state="frozen"/>
      <selection pane="bottomLeft" activeCell="F34" sqref="F34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561</v>
      </c>
      <c r="C2" s="1" t="s">
        <v>167</v>
      </c>
      <c r="D2" s="1" t="s">
        <v>165</v>
      </c>
      <c r="E2" s="1" t="s">
        <v>42</v>
      </c>
      <c r="F2" s="1">
        <f>VLOOKUP(E2,'93078-TTYT'!$E$2:$F$995,2,0)</f>
        <v>0</v>
      </c>
    </row>
    <row r="3" spans="1:6" x14ac:dyDescent="0.25">
      <c r="A3" s="1" t="s">
        <v>0</v>
      </c>
      <c r="B3" s="1">
        <v>541</v>
      </c>
      <c r="C3" s="1" t="s">
        <v>167</v>
      </c>
      <c r="D3" s="1" t="s">
        <v>75</v>
      </c>
      <c r="E3" s="1" t="s">
        <v>6</v>
      </c>
      <c r="F3" s="1">
        <f>VLOOKUP(E3,'93078-TTYT'!$E$2:$F$995,2,0)</f>
        <v>0</v>
      </c>
    </row>
    <row r="4" spans="1:6" x14ac:dyDescent="0.25">
      <c r="A4" s="1" t="s">
        <v>0</v>
      </c>
      <c r="B4" s="1">
        <v>480</v>
      </c>
      <c r="C4" s="1" t="s">
        <v>167</v>
      </c>
      <c r="D4" s="1" t="s">
        <v>2</v>
      </c>
      <c r="E4" s="1" t="s">
        <v>3</v>
      </c>
      <c r="F4" s="1">
        <v>30100</v>
      </c>
    </row>
    <row r="5" spans="1:6" x14ac:dyDescent="0.25">
      <c r="A5" s="1" t="s">
        <v>0</v>
      </c>
      <c r="B5" s="1">
        <v>560</v>
      </c>
      <c r="C5" s="1" t="s">
        <v>167</v>
      </c>
      <c r="D5" s="1" t="s">
        <v>168</v>
      </c>
      <c r="E5" s="1" t="s">
        <v>42</v>
      </c>
      <c r="F5" s="1">
        <f>VLOOKUP(E5,'93078-TTYT'!$E$2:$F$995,2,0)</f>
        <v>0</v>
      </c>
    </row>
    <row r="6" spans="1:6" x14ac:dyDescent="0.25">
      <c r="A6" s="1" t="s">
        <v>0</v>
      </c>
      <c r="B6" s="1">
        <v>399</v>
      </c>
      <c r="C6" s="1" t="s">
        <v>167</v>
      </c>
      <c r="D6" s="1" t="s">
        <v>169</v>
      </c>
      <c r="E6" s="1" t="s">
        <v>170</v>
      </c>
      <c r="F6" s="1">
        <f>VLOOKUP(E6,'93078-TTYT'!$E$2:$F$995,2,0)</f>
        <v>35600</v>
      </c>
    </row>
    <row r="7" spans="1:6" x14ac:dyDescent="0.25">
      <c r="A7" s="1" t="s">
        <v>0</v>
      </c>
      <c r="B7" s="1">
        <v>550</v>
      </c>
      <c r="C7" s="1" t="s">
        <v>167</v>
      </c>
      <c r="D7" s="1" t="s">
        <v>171</v>
      </c>
      <c r="E7" s="1" t="s">
        <v>172</v>
      </c>
      <c r="F7" s="1">
        <f>VLOOKUP(E7,'93078-TTYT'!$E$2:$F$995,2,0)</f>
        <v>184000</v>
      </c>
    </row>
    <row r="8" spans="1:6" x14ac:dyDescent="0.25">
      <c r="A8" s="1" t="s">
        <v>0</v>
      </c>
      <c r="B8" s="1">
        <v>540</v>
      </c>
      <c r="C8" s="1" t="s">
        <v>167</v>
      </c>
      <c r="D8" s="1" t="s">
        <v>173</v>
      </c>
      <c r="E8" s="1" t="s">
        <v>6</v>
      </c>
      <c r="F8" s="1">
        <f>VLOOKUP(E8,'93078-TTYT'!$E$2:$F$995,2,0)</f>
        <v>0</v>
      </c>
    </row>
    <row r="9" spans="1:6" x14ac:dyDescent="0.25">
      <c r="A9" s="1" t="s">
        <v>0</v>
      </c>
      <c r="B9" s="1">
        <v>534</v>
      </c>
      <c r="C9" s="1" t="s">
        <v>167</v>
      </c>
      <c r="D9" s="1" t="s">
        <v>174</v>
      </c>
      <c r="E9" s="1" t="s">
        <v>6</v>
      </c>
      <c r="F9" s="1">
        <f>VLOOKUP(E9,'93078-TTYT'!$E$2:$F$995,2,0)</f>
        <v>0</v>
      </c>
    </row>
    <row r="10" spans="1:6" x14ac:dyDescent="0.25">
      <c r="A10" s="1" t="s">
        <v>0</v>
      </c>
      <c r="B10" s="1">
        <v>538</v>
      </c>
      <c r="C10" s="1" t="s">
        <v>167</v>
      </c>
      <c r="D10" s="1" t="s">
        <v>7</v>
      </c>
      <c r="E10" s="1" t="s">
        <v>6</v>
      </c>
      <c r="F10" s="1">
        <f>VLOOKUP(E10,'93078-TTYT'!$E$2:$F$995,2,0)</f>
        <v>0</v>
      </c>
    </row>
    <row r="11" spans="1:6" x14ac:dyDescent="0.25">
      <c r="A11" s="1" t="s">
        <v>0</v>
      </c>
      <c r="B11" s="1">
        <v>542</v>
      </c>
      <c r="C11" s="1" t="s">
        <v>167</v>
      </c>
      <c r="D11" s="1" t="s">
        <v>175</v>
      </c>
      <c r="E11" s="1" t="s">
        <v>6</v>
      </c>
      <c r="F11" s="1">
        <f>VLOOKUP(E11,'93078-TTYT'!$E$2:$F$995,2,0)</f>
        <v>0</v>
      </c>
    </row>
    <row r="12" spans="1:6" x14ac:dyDescent="0.25">
      <c r="A12" s="1" t="s">
        <v>0</v>
      </c>
      <c r="B12" s="1">
        <v>543</v>
      </c>
      <c r="C12" s="1" t="s">
        <v>167</v>
      </c>
      <c r="D12" s="1" t="s">
        <v>146</v>
      </c>
      <c r="E12" s="1" t="s">
        <v>6</v>
      </c>
      <c r="F12" s="1">
        <f>VLOOKUP(E12,'93078-TTYT'!$E$2:$F$995,2,0)</f>
        <v>0</v>
      </c>
    </row>
    <row r="13" spans="1:6" x14ac:dyDescent="0.25">
      <c r="A13" s="1" t="s">
        <v>0</v>
      </c>
      <c r="B13" s="1">
        <v>533</v>
      </c>
      <c r="C13" s="1" t="s">
        <v>167</v>
      </c>
      <c r="D13" s="1" t="s">
        <v>176</v>
      </c>
      <c r="E13" s="1" t="s">
        <v>6</v>
      </c>
      <c r="F13" s="1">
        <f>VLOOKUP(E13,'93078-TTYT'!$E$2:$F$995,2,0)</f>
        <v>0</v>
      </c>
    </row>
    <row r="14" spans="1:6" x14ac:dyDescent="0.25">
      <c r="A14" s="1" t="s">
        <v>0</v>
      </c>
      <c r="B14" s="1">
        <v>535</v>
      </c>
      <c r="C14" s="1" t="s">
        <v>167</v>
      </c>
      <c r="D14" s="1" t="s">
        <v>177</v>
      </c>
      <c r="E14" s="1" t="s">
        <v>6</v>
      </c>
      <c r="F14" s="1">
        <f>VLOOKUP(E14,'93078-TTYT'!$E$2:$F$995,2,0)</f>
        <v>0</v>
      </c>
    </row>
    <row r="15" spans="1:6" x14ac:dyDescent="0.25">
      <c r="A15" s="1" t="s">
        <v>0</v>
      </c>
      <c r="B15" s="1">
        <v>536</v>
      </c>
      <c r="C15" s="1" t="s">
        <v>167</v>
      </c>
      <c r="D15" s="1" t="s">
        <v>178</v>
      </c>
      <c r="E15" s="1" t="s">
        <v>6</v>
      </c>
      <c r="F15" s="1">
        <f>VLOOKUP(E15,'93078-TTYT'!$E$2:$F$995,2,0)</f>
        <v>0</v>
      </c>
    </row>
    <row r="16" spans="1:6" x14ac:dyDescent="0.25">
      <c r="A16" s="1" t="s">
        <v>0</v>
      </c>
      <c r="B16" s="1">
        <v>544</v>
      </c>
      <c r="C16" s="1" t="s">
        <v>167</v>
      </c>
      <c r="D16" s="1" t="s">
        <v>179</v>
      </c>
      <c r="E16" s="1" t="s">
        <v>6</v>
      </c>
      <c r="F16" s="1">
        <f>VLOOKUP(E16,'93078-TTYT'!$E$2:$F$995,2,0)</f>
        <v>0</v>
      </c>
    </row>
    <row r="17" spans="1:6" x14ac:dyDescent="0.25">
      <c r="A17" s="1" t="s">
        <v>0</v>
      </c>
      <c r="B17" s="1">
        <v>354</v>
      </c>
      <c r="C17" s="1" t="s">
        <v>167</v>
      </c>
      <c r="D17" s="1" t="s">
        <v>39</v>
      </c>
      <c r="E17" s="1" t="s">
        <v>180</v>
      </c>
      <c r="F17" s="1">
        <f>VLOOKUP(E17,'93078-TTYT'!$E$2:$F$995,2,0)</f>
        <v>35600</v>
      </c>
    </row>
    <row r="18" spans="1:6" x14ac:dyDescent="0.25">
      <c r="A18" s="1" t="s">
        <v>0</v>
      </c>
      <c r="B18" s="1">
        <v>3</v>
      </c>
      <c r="C18" s="1" t="s">
        <v>167</v>
      </c>
      <c r="D18" s="1" t="s">
        <v>24</v>
      </c>
      <c r="E18" s="1" t="s">
        <v>6</v>
      </c>
      <c r="F18" s="1">
        <f>VLOOKUP(E18,'93078-TTYT'!$E$2:$F$995,2,0)</f>
        <v>0</v>
      </c>
    </row>
    <row r="19" spans="1:6" x14ac:dyDescent="0.25">
      <c r="A19" s="1" t="s">
        <v>25</v>
      </c>
      <c r="B19" s="1">
        <v>22</v>
      </c>
      <c r="C19" s="1" t="s">
        <v>167</v>
      </c>
      <c r="D19" s="1" t="s">
        <v>181</v>
      </c>
      <c r="E19" s="1" t="s">
        <v>182</v>
      </c>
      <c r="F19" s="1">
        <f>VLOOKUP(E19,'93078-TTYT'!$E$2:$F$995,2,0)</f>
        <v>27800</v>
      </c>
    </row>
    <row r="20" spans="1:6" x14ac:dyDescent="0.25">
      <c r="A20" s="1" t="s">
        <v>25</v>
      </c>
      <c r="B20" s="1">
        <v>14</v>
      </c>
      <c r="C20" s="1" t="s">
        <v>167</v>
      </c>
      <c r="D20" s="1" t="s">
        <v>183</v>
      </c>
      <c r="E20" s="1" t="s">
        <v>184</v>
      </c>
    </row>
    <row r="21" spans="1:6" x14ac:dyDescent="0.25">
      <c r="A21" s="1" t="s">
        <v>25</v>
      </c>
      <c r="B21" s="1">
        <v>11</v>
      </c>
      <c r="C21" s="1" t="s">
        <v>167</v>
      </c>
      <c r="D21" s="1" t="s">
        <v>185</v>
      </c>
      <c r="E21" s="1" t="s">
        <v>186</v>
      </c>
      <c r="F21" s="1">
        <f>VLOOKUP(E21,'93078-TTYT'!$E$2:$F$995,2,0)</f>
        <v>67800</v>
      </c>
    </row>
    <row r="22" spans="1:6" x14ac:dyDescent="0.25">
      <c r="A22" s="1" t="s">
        <v>25</v>
      </c>
      <c r="B22" s="1">
        <v>12</v>
      </c>
      <c r="C22" s="1" t="s">
        <v>167</v>
      </c>
      <c r="D22" s="1" t="s">
        <v>187</v>
      </c>
      <c r="E22" s="1" t="s">
        <v>188</v>
      </c>
    </row>
    <row r="23" spans="1:6" x14ac:dyDescent="0.25">
      <c r="A23" s="1" t="s">
        <v>25</v>
      </c>
      <c r="B23" s="1">
        <v>13</v>
      </c>
      <c r="C23" s="1" t="s">
        <v>167</v>
      </c>
      <c r="D23" s="1" t="s">
        <v>189</v>
      </c>
      <c r="E23" s="1" t="s">
        <v>190</v>
      </c>
      <c r="F23" s="1">
        <f>VLOOKUP(E23,'93078-TTYT'!$E$2:$F$995,2,0)</f>
        <v>13000</v>
      </c>
    </row>
    <row r="24" spans="1:6" x14ac:dyDescent="0.25">
      <c r="A24" s="1" t="s">
        <v>25</v>
      </c>
      <c r="B24" s="1">
        <v>16</v>
      </c>
      <c r="C24" s="1" t="s">
        <v>167</v>
      </c>
      <c r="D24" s="1" t="s">
        <v>191</v>
      </c>
      <c r="E24" s="1" t="s">
        <v>192</v>
      </c>
      <c r="F24" s="1">
        <f>VLOOKUP(E24,'93078-TTYT'!$E$2:$F$995,2,0)</f>
        <v>15500</v>
      </c>
    </row>
    <row r="25" spans="1:6" x14ac:dyDescent="0.25">
      <c r="A25" s="1" t="s">
        <v>25</v>
      </c>
      <c r="B25" s="1">
        <v>17</v>
      </c>
      <c r="C25" s="1" t="s">
        <v>167</v>
      </c>
      <c r="D25" s="1" t="s">
        <v>181</v>
      </c>
      <c r="E25" s="1" t="s">
        <v>182</v>
      </c>
      <c r="F25" s="1">
        <f>VLOOKUP(E25,'93078-TTYT'!$E$2:$F$995,2,0)</f>
        <v>27800</v>
      </c>
    </row>
    <row r="26" spans="1:6" x14ac:dyDescent="0.25">
      <c r="A26" s="1" t="s">
        <v>25</v>
      </c>
      <c r="B26" s="1">
        <v>18</v>
      </c>
      <c r="C26" s="1" t="s">
        <v>167</v>
      </c>
      <c r="D26" s="1" t="s">
        <v>193</v>
      </c>
      <c r="E26" s="1" t="s">
        <v>194</v>
      </c>
      <c r="F26" s="1">
        <f>VLOOKUP(E26,'93078-TTYT'!$E$2:$F$995,2,0)</f>
        <v>13000</v>
      </c>
    </row>
    <row r="27" spans="1:6" x14ac:dyDescent="0.25">
      <c r="A27" s="1" t="s">
        <v>25</v>
      </c>
      <c r="B27" s="1">
        <v>19</v>
      </c>
      <c r="C27" s="1" t="s">
        <v>167</v>
      </c>
      <c r="D27" s="1" t="s">
        <v>195</v>
      </c>
      <c r="E27" s="1" t="s">
        <v>196</v>
      </c>
      <c r="F27" s="1" t="str">
        <f>VLOOKUP(E27,'93078-TTYT'!$E$2:$F$995,2,0)</f>
        <v>15.300</v>
      </c>
    </row>
    <row r="28" spans="1:6" x14ac:dyDescent="0.25">
      <c r="A28" s="1" t="s">
        <v>25</v>
      </c>
      <c r="B28" s="1">
        <v>20</v>
      </c>
      <c r="C28" s="1" t="s">
        <v>167</v>
      </c>
      <c r="D28" s="1" t="s">
        <v>197</v>
      </c>
      <c r="E28" s="1" t="s">
        <v>198</v>
      </c>
      <c r="F28" s="1">
        <f>VLOOKUP(E28,'93078-TTYT'!$E$2:$F$995,2,0)</f>
        <v>37900</v>
      </c>
    </row>
    <row r="29" spans="1:6" x14ac:dyDescent="0.25">
      <c r="A29" s="1" t="s">
        <v>25</v>
      </c>
      <c r="B29" s="1">
        <v>21</v>
      </c>
      <c r="C29" s="1" t="s">
        <v>167</v>
      </c>
      <c r="D29" s="1" t="s">
        <v>191</v>
      </c>
      <c r="E29" s="1" t="s">
        <v>192</v>
      </c>
      <c r="F29" s="1">
        <f>VLOOKUP(E29,'93078-TTYT'!$E$2:$F$995,2,0)</f>
        <v>15500</v>
      </c>
    </row>
    <row r="30" spans="1:6" x14ac:dyDescent="0.25">
      <c r="A30" s="1" t="s">
        <v>25</v>
      </c>
      <c r="B30" s="1">
        <v>26</v>
      </c>
      <c r="C30" s="1" t="s">
        <v>167</v>
      </c>
      <c r="D30" s="1" t="s">
        <v>34</v>
      </c>
      <c r="E30" s="1" t="s">
        <v>35</v>
      </c>
      <c r="F30" s="1">
        <f>VLOOKUP(E30,'93078-TTYT'!$E$2:$F$995,2,0)</f>
        <v>0</v>
      </c>
    </row>
    <row r="31" spans="1:6" x14ac:dyDescent="0.25">
      <c r="A31" s="1" t="s">
        <v>25</v>
      </c>
      <c r="B31" s="1">
        <v>27</v>
      </c>
      <c r="C31" s="1" t="s">
        <v>167</v>
      </c>
      <c r="D31" s="1" t="s">
        <v>34</v>
      </c>
      <c r="E31" s="1" t="s">
        <v>35</v>
      </c>
      <c r="F31" s="1">
        <f>VLOOKUP(E31,'93078-TTYT'!$E$2:$F$995,2,0)</f>
        <v>0</v>
      </c>
    </row>
    <row r="32" spans="1:6" x14ac:dyDescent="0.25">
      <c r="A32" s="1" t="s">
        <v>25</v>
      </c>
      <c r="B32" s="1">
        <v>28</v>
      </c>
      <c r="C32" s="1" t="s">
        <v>167</v>
      </c>
      <c r="D32" s="1" t="s">
        <v>36</v>
      </c>
      <c r="E32" s="1" t="s">
        <v>37</v>
      </c>
      <c r="F32" s="1">
        <f>VLOOKUP(E32,'93078-TTYT'!$E$2:$F$995,2,0)</f>
        <v>0</v>
      </c>
    </row>
    <row r="33" spans="1:6" x14ac:dyDescent="0.25">
      <c r="A33" s="1" t="s">
        <v>0</v>
      </c>
      <c r="B33" s="1">
        <v>546</v>
      </c>
      <c r="C33" s="1" t="s">
        <v>167</v>
      </c>
      <c r="D33" s="1" t="s">
        <v>54</v>
      </c>
      <c r="E33" s="1" t="s">
        <v>55</v>
      </c>
      <c r="F33" s="1">
        <f>VLOOKUP(E33,'93078-TTYT'!$E$2:$F$995,2,0)</f>
        <v>60000</v>
      </c>
    </row>
    <row r="34" spans="1:6" x14ac:dyDescent="0.25">
      <c r="A34" s="1" t="s">
        <v>0</v>
      </c>
      <c r="B34" s="1">
        <v>478</v>
      </c>
      <c r="C34" s="1" t="s">
        <v>167</v>
      </c>
      <c r="D34" s="1" t="s">
        <v>38</v>
      </c>
      <c r="E34" s="1" t="s">
        <v>6</v>
      </c>
      <c r="F34" s="1">
        <f>VLOOKUP(E34,'93078-TTYT'!$E$2:$F$995,2,0)</f>
        <v>0</v>
      </c>
    </row>
    <row r="35" spans="1:6" x14ac:dyDescent="0.25">
      <c r="A35" s="1" t="s">
        <v>0</v>
      </c>
      <c r="B35" s="1">
        <v>508</v>
      </c>
      <c r="C35" s="1" t="s">
        <v>167</v>
      </c>
      <c r="D35" s="1" t="s">
        <v>44</v>
      </c>
      <c r="E35" s="1" t="s">
        <v>45</v>
      </c>
      <c r="F35" s="1">
        <f>VLOOKUP(E35,'93078-TTYT'!$E$2:$F$995,2,0)</f>
        <v>71400</v>
      </c>
    </row>
    <row r="36" spans="1:6" x14ac:dyDescent="0.25">
      <c r="A36" s="1" t="s">
        <v>0</v>
      </c>
      <c r="B36" s="1">
        <v>531</v>
      </c>
      <c r="C36" s="1" t="s">
        <v>167</v>
      </c>
      <c r="D36" s="1" t="s">
        <v>8</v>
      </c>
      <c r="E36" s="1" t="s">
        <v>6</v>
      </c>
      <c r="F36" s="1">
        <f>VLOOKUP(E36,'93078-TTYT'!$E$2:$F$995,2,0)</f>
        <v>0</v>
      </c>
    </row>
    <row r="37" spans="1:6" x14ac:dyDescent="0.25">
      <c r="A37" s="1" t="s">
        <v>0</v>
      </c>
      <c r="B37" s="1">
        <v>532</v>
      </c>
      <c r="C37" s="1" t="s">
        <v>167</v>
      </c>
      <c r="D37" s="1" t="s">
        <v>199</v>
      </c>
      <c r="E37" s="1" t="s">
        <v>6</v>
      </c>
      <c r="F37" s="1">
        <f>VLOOKUP(E37,'93078-TTYT'!$E$2:$F$995,2,0)</f>
        <v>0</v>
      </c>
    </row>
    <row r="38" spans="1:6" x14ac:dyDescent="0.25">
      <c r="A38" s="1" t="s">
        <v>0</v>
      </c>
      <c r="B38" s="1">
        <v>537</v>
      </c>
      <c r="C38" s="1" t="s">
        <v>167</v>
      </c>
      <c r="D38" s="1" t="s">
        <v>200</v>
      </c>
      <c r="E38" s="1" t="s">
        <v>6</v>
      </c>
      <c r="F38" s="1">
        <f>VLOOKUP(E38,'93078-TTYT'!$E$2:$F$995,2,0)</f>
        <v>0</v>
      </c>
    </row>
    <row r="39" spans="1:6" x14ac:dyDescent="0.25">
      <c r="A39" s="1" t="s">
        <v>0</v>
      </c>
      <c r="B39" s="1">
        <v>539</v>
      </c>
      <c r="C39" s="1" t="s">
        <v>167</v>
      </c>
      <c r="D39" s="1" t="s">
        <v>201</v>
      </c>
      <c r="E39" s="1" t="s">
        <v>6</v>
      </c>
      <c r="F39" s="1">
        <f>VLOOKUP(E39,'93078-TTYT'!$E$2:$F$995,2,0)</f>
        <v>0</v>
      </c>
    </row>
    <row r="40" spans="1:6" x14ac:dyDescent="0.25">
      <c r="A40" s="1" t="s">
        <v>0</v>
      </c>
      <c r="B40" s="1">
        <v>562</v>
      </c>
      <c r="C40" s="1" t="s">
        <v>167</v>
      </c>
      <c r="D40" s="1" t="s">
        <v>202</v>
      </c>
      <c r="E40" s="1" t="s">
        <v>42</v>
      </c>
      <c r="F40" s="1">
        <f>VLOOKUP(E40,'93078-TTYT'!$E$2:$F$995,2,0)</f>
        <v>0</v>
      </c>
    </row>
  </sheetData>
  <autoFilter ref="A1:F40" xr:uid="{00000000-0009-0000-0000-000000000000}"/>
  <pageMargins left="0.7" right="0.7" top="0.75" bottom="0.75" header="0.3" footer="0.3"/>
  <pageSetup fitToWidth="0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6AC5-D033-4B81-86AF-78672347DA26}">
  <sheetPr codeName="Sheet6">
    <outlinePr summaryBelow="0" summaryRight="0"/>
  </sheetPr>
  <dimension ref="A1:F16"/>
  <sheetViews>
    <sheetView tabSelected="1"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507</v>
      </c>
      <c r="C2" s="1" t="s">
        <v>203</v>
      </c>
      <c r="D2" s="1" t="s">
        <v>54</v>
      </c>
      <c r="E2" s="1" t="s">
        <v>55</v>
      </c>
      <c r="F2" s="1">
        <f>VLOOKUP(E2,'93078-TTYT'!$E$2:$F$748,2,0)</f>
        <v>60000</v>
      </c>
    </row>
    <row r="3" spans="1:6" x14ac:dyDescent="0.25">
      <c r="A3" s="1" t="s">
        <v>0</v>
      </c>
      <c r="B3" s="1">
        <v>478</v>
      </c>
      <c r="C3" s="1" t="s">
        <v>203</v>
      </c>
      <c r="D3" s="1" t="s">
        <v>38</v>
      </c>
      <c r="E3" s="1" t="s">
        <v>6</v>
      </c>
      <c r="F3" s="1">
        <f>VLOOKUP(E3,'93078-TTYT'!$E$2:$F$748,2,0)</f>
        <v>0</v>
      </c>
    </row>
    <row r="4" spans="1:6" x14ac:dyDescent="0.25">
      <c r="A4" s="1" t="s">
        <v>0</v>
      </c>
      <c r="B4" s="1">
        <v>487</v>
      </c>
      <c r="C4" s="1" t="s">
        <v>203</v>
      </c>
      <c r="D4" s="1" t="s">
        <v>169</v>
      </c>
      <c r="E4" s="1" t="s">
        <v>170</v>
      </c>
      <c r="F4" s="1">
        <f>VLOOKUP(E4,'93078-TTYT'!$E$2:$F$748,2,0)</f>
        <v>35600</v>
      </c>
    </row>
    <row r="5" spans="1:6" x14ac:dyDescent="0.25">
      <c r="A5" s="1" t="s">
        <v>0</v>
      </c>
      <c r="B5" s="1">
        <v>490</v>
      </c>
      <c r="C5" s="1" t="s">
        <v>203</v>
      </c>
      <c r="D5" s="1" t="s">
        <v>39</v>
      </c>
      <c r="E5" s="1" t="s">
        <v>180</v>
      </c>
      <c r="F5" s="1">
        <f>VLOOKUP(E5,'93078-TTYT'!$E$2:$F$748,2,0)</f>
        <v>35600</v>
      </c>
    </row>
    <row r="6" spans="1:6" x14ac:dyDescent="0.25">
      <c r="A6" s="1" t="s">
        <v>0</v>
      </c>
      <c r="B6" s="1">
        <v>491</v>
      </c>
      <c r="C6" s="1" t="s">
        <v>203</v>
      </c>
      <c r="D6" s="1" t="s">
        <v>39</v>
      </c>
      <c r="E6" s="1" t="s">
        <v>180</v>
      </c>
      <c r="F6" s="1">
        <f>VLOOKUP(E6,'93078-TTYT'!$E$2:$F$748,2,0)</f>
        <v>35600</v>
      </c>
    </row>
    <row r="7" spans="1:6" x14ac:dyDescent="0.25">
      <c r="A7" s="1" t="s">
        <v>0</v>
      </c>
      <c r="B7" s="1">
        <v>483</v>
      </c>
      <c r="C7" s="1" t="s">
        <v>203</v>
      </c>
      <c r="D7" s="1" t="s">
        <v>204</v>
      </c>
      <c r="E7" s="1" t="s">
        <v>42</v>
      </c>
      <c r="F7" s="1">
        <f>VLOOKUP(E7,'93078-TTYT'!$E$2:$F$748,2,0)</f>
        <v>0</v>
      </c>
    </row>
    <row r="8" spans="1:6" x14ac:dyDescent="0.25">
      <c r="A8" s="1" t="s">
        <v>0</v>
      </c>
      <c r="B8" s="1">
        <v>484</v>
      </c>
      <c r="C8" s="1" t="s">
        <v>203</v>
      </c>
      <c r="D8" s="1" t="s">
        <v>46</v>
      </c>
      <c r="E8" s="1" t="s">
        <v>42</v>
      </c>
      <c r="F8" s="1">
        <f>VLOOKUP(E8,'93078-TTYT'!$E$2:$F$748,2,0)</f>
        <v>0</v>
      </c>
    </row>
    <row r="9" spans="1:6" x14ac:dyDescent="0.25">
      <c r="A9" s="1" t="s">
        <v>0</v>
      </c>
      <c r="B9" s="1">
        <v>482</v>
      </c>
      <c r="C9" s="1" t="s">
        <v>203</v>
      </c>
      <c r="D9" s="1" t="s">
        <v>8</v>
      </c>
      <c r="E9" s="1" t="s">
        <v>42</v>
      </c>
      <c r="F9" s="1">
        <f>VLOOKUP(E9,'93078-TTYT'!$E$2:$F$748,2,0)</f>
        <v>0</v>
      </c>
    </row>
    <row r="10" spans="1:6" x14ac:dyDescent="0.25">
      <c r="A10" s="1" t="s">
        <v>0</v>
      </c>
      <c r="B10" s="1">
        <v>485</v>
      </c>
      <c r="C10" s="1" t="s">
        <v>203</v>
      </c>
      <c r="D10" s="1" t="s">
        <v>205</v>
      </c>
      <c r="E10" s="1" t="s">
        <v>42</v>
      </c>
      <c r="F10" s="1">
        <f>VLOOKUP(E10,'93078-TTYT'!$E$2:$F$748,2,0)</f>
        <v>0</v>
      </c>
    </row>
    <row r="11" spans="1:6" x14ac:dyDescent="0.25">
      <c r="A11" s="1" t="s">
        <v>0</v>
      </c>
      <c r="B11" s="1">
        <v>480</v>
      </c>
      <c r="C11" s="1" t="s">
        <v>203</v>
      </c>
      <c r="D11" s="1" t="s">
        <v>2</v>
      </c>
      <c r="E11" s="1" t="s">
        <v>3</v>
      </c>
      <c r="F11" s="1">
        <v>30100</v>
      </c>
    </row>
    <row r="12" spans="1:6" x14ac:dyDescent="0.25">
      <c r="A12" s="1" t="s">
        <v>0</v>
      </c>
      <c r="B12" s="1">
        <v>5</v>
      </c>
      <c r="C12" s="1" t="s">
        <v>203</v>
      </c>
      <c r="D12" s="1" t="s">
        <v>24</v>
      </c>
      <c r="E12" s="1" t="s">
        <v>6</v>
      </c>
      <c r="F12" s="1">
        <f>VLOOKUP(E12,'93078-TTYT'!$E$2:$F$748,2,0)</f>
        <v>0</v>
      </c>
    </row>
    <row r="13" spans="1:6" x14ac:dyDescent="0.25">
      <c r="A13" s="1" t="s">
        <v>25</v>
      </c>
      <c r="B13" s="1">
        <v>26</v>
      </c>
      <c r="C13" s="1" t="s">
        <v>203</v>
      </c>
      <c r="D13" s="1" t="s">
        <v>34</v>
      </c>
      <c r="E13" s="1" t="s">
        <v>35</v>
      </c>
      <c r="F13" s="1">
        <f>VLOOKUP(E13,'93078-TTYT'!$E$2:$F$748,2,0)</f>
        <v>0</v>
      </c>
    </row>
    <row r="14" spans="1:6" x14ac:dyDescent="0.25">
      <c r="A14" s="1" t="s">
        <v>25</v>
      </c>
      <c r="B14" s="1">
        <v>27</v>
      </c>
      <c r="C14" s="1" t="s">
        <v>203</v>
      </c>
      <c r="D14" s="1" t="s">
        <v>34</v>
      </c>
      <c r="E14" s="1" t="s">
        <v>35</v>
      </c>
      <c r="F14" s="1">
        <f>VLOOKUP(E14,'93078-TTYT'!$E$2:$F$748,2,0)</f>
        <v>0</v>
      </c>
    </row>
    <row r="15" spans="1:6" x14ac:dyDescent="0.25">
      <c r="A15" s="1" t="s">
        <v>25</v>
      </c>
      <c r="B15" s="1">
        <v>28</v>
      </c>
      <c r="C15" s="1" t="s">
        <v>203</v>
      </c>
      <c r="D15" s="1" t="s">
        <v>36</v>
      </c>
      <c r="E15" s="1" t="s">
        <v>37</v>
      </c>
      <c r="F15" s="1">
        <f>VLOOKUP(E15,'93078-TTYT'!$E$2:$F$748,2,0)</f>
        <v>0</v>
      </c>
    </row>
    <row r="16" spans="1:6" x14ac:dyDescent="0.25">
      <c r="A16" s="1" t="s">
        <v>0</v>
      </c>
      <c r="B16" s="1">
        <v>509</v>
      </c>
      <c r="C16" s="1" t="s">
        <v>203</v>
      </c>
      <c r="D16" s="1" t="s">
        <v>171</v>
      </c>
      <c r="E16" s="1" t="s">
        <v>172</v>
      </c>
      <c r="F16" s="1">
        <f>VLOOKUP(E16,'93078-TTYT'!$E$2:$F$748,2,0)</f>
        <v>184000</v>
      </c>
    </row>
  </sheetData>
  <autoFilter ref="A1:F16" xr:uid="{00000000-0009-0000-0000-000000000000}"/>
  <pageMargins left="0.7" right="0.7" top="0.75" bottom="0.75" header="0.3" footer="0.3"/>
  <pageSetup fitToWidth="0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D2D7-6F12-4BDD-A94C-6649E07D44EA}">
  <sheetPr codeName="Sheet7">
    <outlinePr summaryBelow="0" summaryRight="0"/>
  </sheetPr>
  <dimension ref="A1:F30"/>
  <sheetViews>
    <sheetView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4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7" t="s">
        <v>1410</v>
      </c>
    </row>
    <row r="2" spans="1:6" x14ac:dyDescent="0.25">
      <c r="A2" s="1" t="s">
        <v>0</v>
      </c>
      <c r="B2" s="1">
        <v>647</v>
      </c>
      <c r="C2" s="1" t="s">
        <v>206</v>
      </c>
      <c r="D2" s="1" t="s">
        <v>207</v>
      </c>
      <c r="E2" s="1" t="s">
        <v>208</v>
      </c>
      <c r="F2" s="1">
        <v>30100</v>
      </c>
    </row>
    <row r="3" spans="1:6" x14ac:dyDescent="0.25">
      <c r="A3" s="1" t="s">
        <v>25</v>
      </c>
      <c r="B3" s="1">
        <v>28</v>
      </c>
      <c r="C3" s="1" t="s">
        <v>206</v>
      </c>
      <c r="D3" s="1" t="s">
        <v>36</v>
      </c>
      <c r="E3" s="1" t="s">
        <v>37</v>
      </c>
      <c r="F3" s="4">
        <f>VLOOKUP(E3,'93078-TTYT'!$E$2:$F$747,2,0)</f>
        <v>0</v>
      </c>
    </row>
    <row r="4" spans="1:6" x14ac:dyDescent="0.25">
      <c r="A4" s="1" t="s">
        <v>0</v>
      </c>
      <c r="B4" s="1">
        <v>646</v>
      </c>
      <c r="C4" s="1" t="s">
        <v>206</v>
      </c>
      <c r="D4" s="1" t="s">
        <v>63</v>
      </c>
      <c r="E4" s="1" t="s">
        <v>64</v>
      </c>
      <c r="F4" s="4">
        <f>VLOOKUP(E4,'93078-TTYT'!$E$2:$F$747,2,0)</f>
        <v>184000</v>
      </c>
    </row>
    <row r="5" spans="1:6" x14ac:dyDescent="0.25">
      <c r="A5" s="1" t="s">
        <v>0</v>
      </c>
      <c r="B5" s="1">
        <v>662</v>
      </c>
      <c r="C5" s="1" t="s">
        <v>206</v>
      </c>
      <c r="D5" s="1" t="s">
        <v>41</v>
      </c>
      <c r="E5" s="1" t="s">
        <v>42</v>
      </c>
      <c r="F5" s="4">
        <f>VLOOKUP(E5,'93078-TTYT'!$E$2:$F$747,2,0)</f>
        <v>0</v>
      </c>
    </row>
    <row r="6" spans="1:6" x14ac:dyDescent="0.25">
      <c r="A6" s="1" t="s">
        <v>0</v>
      </c>
      <c r="B6" s="1">
        <v>645</v>
      </c>
      <c r="C6" s="1" t="s">
        <v>206</v>
      </c>
      <c r="D6" s="1" t="s">
        <v>38</v>
      </c>
      <c r="E6" s="1" t="s">
        <v>6</v>
      </c>
      <c r="F6" s="4">
        <f>VLOOKUP(E6,'93078-TTYT'!$E$2:$F$747,2,0)</f>
        <v>0</v>
      </c>
    </row>
    <row r="7" spans="1:6" x14ac:dyDescent="0.25">
      <c r="A7" s="1" t="s">
        <v>0</v>
      </c>
      <c r="B7" s="1">
        <v>653</v>
      </c>
      <c r="C7" s="1" t="s">
        <v>206</v>
      </c>
      <c r="D7" s="1" t="s">
        <v>209</v>
      </c>
      <c r="E7" s="1" t="s">
        <v>6</v>
      </c>
      <c r="F7" s="4">
        <f>VLOOKUP(E7,'93078-TTYT'!$E$2:$F$747,2,0)</f>
        <v>0</v>
      </c>
    </row>
    <row r="8" spans="1:6" x14ac:dyDescent="0.25">
      <c r="A8" s="1" t="s">
        <v>0</v>
      </c>
      <c r="B8" s="1">
        <v>655</v>
      </c>
      <c r="C8" s="1" t="s">
        <v>206</v>
      </c>
      <c r="D8" s="1" t="s">
        <v>116</v>
      </c>
      <c r="E8" s="1" t="s">
        <v>6</v>
      </c>
      <c r="F8" s="4">
        <f>VLOOKUP(E8,'93078-TTYT'!$E$2:$F$747,2,0)</f>
        <v>0</v>
      </c>
    </row>
    <row r="9" spans="1:6" x14ac:dyDescent="0.25">
      <c r="A9" s="1" t="s">
        <v>0</v>
      </c>
      <c r="B9" s="1">
        <v>656</v>
      </c>
      <c r="C9" s="1" t="s">
        <v>206</v>
      </c>
      <c r="D9" s="1" t="s">
        <v>175</v>
      </c>
      <c r="E9" s="1" t="s">
        <v>6</v>
      </c>
      <c r="F9" s="4">
        <f>VLOOKUP(E9,'93078-TTYT'!$E$2:$F$747,2,0)</f>
        <v>0</v>
      </c>
    </row>
    <row r="10" spans="1:6" x14ac:dyDescent="0.25">
      <c r="A10" s="1" t="s">
        <v>0</v>
      </c>
      <c r="B10" s="1">
        <v>657</v>
      </c>
      <c r="C10" s="1" t="s">
        <v>206</v>
      </c>
      <c r="D10" s="1" t="s">
        <v>145</v>
      </c>
      <c r="E10" s="1" t="s">
        <v>6</v>
      </c>
      <c r="F10" s="4">
        <f>VLOOKUP(E10,'93078-TTYT'!$E$2:$F$747,2,0)</f>
        <v>0</v>
      </c>
    </row>
    <row r="11" spans="1:6" x14ac:dyDescent="0.25">
      <c r="A11" s="1" t="s">
        <v>0</v>
      </c>
      <c r="B11" s="1">
        <v>661</v>
      </c>
      <c r="C11" s="1" t="s">
        <v>206</v>
      </c>
      <c r="D11" s="1" t="s">
        <v>210</v>
      </c>
      <c r="E11" s="1" t="s">
        <v>6</v>
      </c>
      <c r="F11" s="4">
        <f>VLOOKUP(E11,'93078-TTYT'!$E$2:$F$747,2,0)</f>
        <v>0</v>
      </c>
    </row>
    <row r="12" spans="1:6" x14ac:dyDescent="0.25">
      <c r="A12" s="1" t="s">
        <v>0</v>
      </c>
      <c r="B12" s="1">
        <v>652</v>
      </c>
      <c r="C12" s="1" t="s">
        <v>206</v>
      </c>
      <c r="D12" s="1" t="s">
        <v>84</v>
      </c>
      <c r="E12" s="1" t="s">
        <v>6</v>
      </c>
      <c r="F12" s="4">
        <f>VLOOKUP(E12,'93078-TTYT'!$E$2:$F$747,2,0)</f>
        <v>0</v>
      </c>
    </row>
    <row r="13" spans="1:6" x14ac:dyDescent="0.25">
      <c r="A13" s="1" t="s">
        <v>0</v>
      </c>
      <c r="B13" s="1">
        <v>658</v>
      </c>
      <c r="C13" s="1" t="s">
        <v>206</v>
      </c>
      <c r="D13" s="1" t="s">
        <v>211</v>
      </c>
      <c r="E13" s="1" t="s">
        <v>6</v>
      </c>
      <c r="F13" s="4">
        <f>VLOOKUP(E13,'93078-TTYT'!$E$2:$F$747,2,0)</f>
        <v>0</v>
      </c>
    </row>
    <row r="14" spans="1:6" x14ac:dyDescent="0.25">
      <c r="A14" s="1" t="s">
        <v>0</v>
      </c>
      <c r="B14" s="1">
        <v>654</v>
      </c>
      <c r="C14" s="1" t="s">
        <v>206</v>
      </c>
      <c r="D14" s="1" t="s">
        <v>168</v>
      </c>
      <c r="E14" s="1" t="s">
        <v>6</v>
      </c>
      <c r="F14" s="4">
        <f>VLOOKUP(E14,'93078-TTYT'!$E$2:$F$747,2,0)</f>
        <v>0</v>
      </c>
    </row>
    <row r="15" spans="1:6" x14ac:dyDescent="0.25">
      <c r="A15" s="1" t="s">
        <v>0</v>
      </c>
      <c r="B15" s="1">
        <v>659</v>
      </c>
      <c r="C15" s="1" t="s">
        <v>206</v>
      </c>
      <c r="D15" s="1" t="s">
        <v>212</v>
      </c>
      <c r="E15" s="1" t="s">
        <v>6</v>
      </c>
      <c r="F15" s="4">
        <f>VLOOKUP(E15,'93078-TTYT'!$E$2:$F$747,2,0)</f>
        <v>0</v>
      </c>
    </row>
    <row r="16" spans="1:6" x14ac:dyDescent="0.25">
      <c r="A16" s="1" t="s">
        <v>0</v>
      </c>
      <c r="B16" s="1">
        <v>660</v>
      </c>
      <c r="C16" s="1" t="s">
        <v>206</v>
      </c>
      <c r="D16" s="1" t="s">
        <v>213</v>
      </c>
      <c r="E16" s="1" t="s">
        <v>6</v>
      </c>
      <c r="F16" s="4">
        <f>VLOOKUP(E16,'93078-TTYT'!$E$2:$F$747,2,0)</f>
        <v>0</v>
      </c>
    </row>
    <row r="17" spans="1:6" x14ac:dyDescent="0.25">
      <c r="A17" s="1" t="s">
        <v>0</v>
      </c>
      <c r="B17" s="1">
        <v>2</v>
      </c>
      <c r="C17" s="1" t="s">
        <v>206</v>
      </c>
      <c r="D17" s="1" t="s">
        <v>141</v>
      </c>
      <c r="E17" s="1" t="s">
        <v>6</v>
      </c>
      <c r="F17" s="4">
        <f>VLOOKUP(E17,'93078-TTYT'!$E$2:$F$747,2,0)</f>
        <v>0</v>
      </c>
    </row>
    <row r="18" spans="1:6" x14ac:dyDescent="0.25">
      <c r="A18" s="1" t="s">
        <v>0</v>
      </c>
      <c r="B18" s="1">
        <v>1</v>
      </c>
      <c r="C18" s="1" t="s">
        <v>206</v>
      </c>
      <c r="D18" s="1" t="s">
        <v>8</v>
      </c>
      <c r="E18" s="1" t="s">
        <v>6</v>
      </c>
      <c r="F18" s="4">
        <f>VLOOKUP(E18,'93078-TTYT'!$E$2:$F$747,2,0)</f>
        <v>0</v>
      </c>
    </row>
    <row r="19" spans="1:6" x14ac:dyDescent="0.25">
      <c r="A19" s="1" t="s">
        <v>0</v>
      </c>
      <c r="B19" s="1">
        <v>3</v>
      </c>
      <c r="C19" s="1" t="s">
        <v>206</v>
      </c>
      <c r="D19" s="1" t="s">
        <v>24</v>
      </c>
      <c r="E19" s="1" t="s">
        <v>6</v>
      </c>
      <c r="F19" s="4">
        <f>VLOOKUP(E19,'93078-TTYT'!$E$2:$F$747,2,0)</f>
        <v>0</v>
      </c>
    </row>
    <row r="20" spans="1:6" x14ac:dyDescent="0.25">
      <c r="A20" s="1" t="s">
        <v>0</v>
      </c>
      <c r="B20" s="1">
        <v>514</v>
      </c>
      <c r="C20" s="1" t="s">
        <v>206</v>
      </c>
      <c r="D20" s="1" t="s">
        <v>169</v>
      </c>
      <c r="E20" s="1" t="s">
        <v>170</v>
      </c>
      <c r="F20" s="4">
        <f>VLOOKUP(E20,'93078-TTYT'!$E$2:$F$747,2,0)</f>
        <v>35600</v>
      </c>
    </row>
    <row r="21" spans="1:6" x14ac:dyDescent="0.25">
      <c r="A21" s="1" t="s">
        <v>0</v>
      </c>
      <c r="B21" s="1">
        <v>472</v>
      </c>
      <c r="C21" s="1" t="s">
        <v>206</v>
      </c>
      <c r="D21" s="1" t="s">
        <v>214</v>
      </c>
      <c r="E21" s="1" t="s">
        <v>469</v>
      </c>
      <c r="F21" s="4">
        <f>VLOOKUP(E21,'[1]sử dụng'!B$2:D$617,3,0)</f>
        <v>35400</v>
      </c>
    </row>
    <row r="22" spans="1:6" x14ac:dyDescent="0.25">
      <c r="A22" s="1" t="s">
        <v>0</v>
      </c>
      <c r="B22" s="1">
        <v>476</v>
      </c>
      <c r="C22" s="1" t="s">
        <v>206</v>
      </c>
      <c r="D22" s="1" t="s">
        <v>39</v>
      </c>
      <c r="E22" s="1" t="s">
        <v>215</v>
      </c>
      <c r="F22" s="4">
        <f>VLOOKUP(E22,'93078-TTYT'!$E$2:$F$747,2,0)</f>
        <v>35600</v>
      </c>
    </row>
    <row r="23" spans="1:6" x14ac:dyDescent="0.25">
      <c r="A23" s="1" t="s">
        <v>0</v>
      </c>
      <c r="B23" s="1">
        <v>459</v>
      </c>
      <c r="C23" s="1" t="s">
        <v>206</v>
      </c>
      <c r="D23" s="1" t="s">
        <v>99</v>
      </c>
      <c r="E23" s="1" t="s">
        <v>100</v>
      </c>
      <c r="F23" s="4">
        <f>VLOOKUP(E23,'93078-TTYT'!$E$2:$F$747,2,0)</f>
        <v>69300</v>
      </c>
    </row>
    <row r="24" spans="1:6" x14ac:dyDescent="0.25">
      <c r="A24" s="1" t="s">
        <v>0</v>
      </c>
      <c r="B24" s="1">
        <v>447</v>
      </c>
      <c r="C24" s="1" t="s">
        <v>206</v>
      </c>
      <c r="D24" s="1" t="s">
        <v>39</v>
      </c>
      <c r="E24" s="1" t="s">
        <v>180</v>
      </c>
      <c r="F24" s="4">
        <f>VLOOKUP(E24,'93078-TTYT'!$E$2:$F$747,2,0)</f>
        <v>35600</v>
      </c>
    </row>
    <row r="25" spans="1:6" x14ac:dyDescent="0.25">
      <c r="A25" s="1" t="s">
        <v>0</v>
      </c>
      <c r="B25" s="1">
        <v>454</v>
      </c>
      <c r="C25" s="1" t="s">
        <v>206</v>
      </c>
      <c r="D25" s="1" t="s">
        <v>18</v>
      </c>
      <c r="E25" s="1" t="s">
        <v>103</v>
      </c>
      <c r="F25" s="4" t="str">
        <f>VLOOKUP(E25,'93078-TTYT'!$E$2:$F$747,2,0)</f>
        <v>736.000</v>
      </c>
    </row>
    <row r="26" spans="1:6" x14ac:dyDescent="0.25">
      <c r="A26" s="1" t="s">
        <v>0</v>
      </c>
      <c r="B26" s="1">
        <v>411</v>
      </c>
      <c r="C26" s="1" t="s">
        <v>206</v>
      </c>
      <c r="D26" s="1" t="s">
        <v>216</v>
      </c>
      <c r="E26" s="1" t="s">
        <v>217</v>
      </c>
      <c r="F26" s="4" t="str">
        <f>VLOOKUP(E26,'93078-TTYT'!$E$2:$F$747,2,0)</f>
        <v>23.000</v>
      </c>
    </row>
    <row r="27" spans="1:6" x14ac:dyDescent="0.25">
      <c r="A27" s="1" t="s">
        <v>0</v>
      </c>
      <c r="B27" s="1">
        <v>623</v>
      </c>
      <c r="C27" s="1" t="s">
        <v>206</v>
      </c>
      <c r="D27" s="1" t="s">
        <v>218</v>
      </c>
      <c r="E27" s="1" t="s">
        <v>219</v>
      </c>
      <c r="F27" s="4" t="str">
        <f>VLOOKUP(E27,'93078-TTYT'!$E$2:$F$747,2,0)</f>
        <v>250.000</v>
      </c>
    </row>
    <row r="28" spans="1:6" x14ac:dyDescent="0.25">
      <c r="A28" s="1" t="s">
        <v>25</v>
      </c>
      <c r="B28" s="1">
        <v>26</v>
      </c>
      <c r="C28" s="1" t="s">
        <v>206</v>
      </c>
      <c r="D28" s="1" t="s">
        <v>34</v>
      </c>
      <c r="E28" s="1" t="s">
        <v>35</v>
      </c>
      <c r="F28" s="4">
        <f>VLOOKUP(E28,'93078-TTYT'!$E$2:$F$747,2,0)</f>
        <v>0</v>
      </c>
    </row>
    <row r="29" spans="1:6" x14ac:dyDescent="0.25">
      <c r="A29" s="1" t="s">
        <v>25</v>
      </c>
      <c r="B29" s="1">
        <v>27</v>
      </c>
      <c r="C29" s="1" t="s">
        <v>206</v>
      </c>
      <c r="D29" s="1" t="s">
        <v>34</v>
      </c>
      <c r="E29" s="1" t="s">
        <v>35</v>
      </c>
      <c r="F29" s="4">
        <f>VLOOKUP(E29,'93078-TTYT'!$E$2:$F$747,2,0)</f>
        <v>0</v>
      </c>
    </row>
    <row r="30" spans="1:6" x14ac:dyDescent="0.25">
      <c r="A30" s="1" t="s">
        <v>0</v>
      </c>
      <c r="B30" s="1">
        <v>649</v>
      </c>
      <c r="C30" s="1" t="s">
        <v>206</v>
      </c>
      <c r="D30" s="1" t="s">
        <v>44</v>
      </c>
      <c r="E30" s="1" t="s">
        <v>45</v>
      </c>
      <c r="F30" s="4">
        <f>VLOOKUP(E30,'93078-TTYT'!$E$2:$F$747,2,0)</f>
        <v>71400</v>
      </c>
    </row>
  </sheetData>
  <autoFilter ref="A1:F30" xr:uid="{00000000-0009-0000-0000-000000000000}"/>
  <pageMargins left="0.7" right="0.7" top="0.75" bottom="0.75" header="0.3" footer="0.3"/>
  <pageSetup fitToWidth="0" fitToHeigh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F00B-8608-4889-BFA2-93DD47F3DD58}">
  <sheetPr codeName="Sheet9">
    <outlinePr summaryBelow="0" summaryRight="0"/>
  </sheetPr>
  <dimension ref="A1:F79"/>
  <sheetViews>
    <sheetView workbookViewId="0">
      <pane ySplit="1" topLeftCell="A8" activePane="bottomLeft" state="frozen"/>
      <selection pane="bottomLeft" activeCell="F21" sqref="F21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478</v>
      </c>
      <c r="C2" s="1" t="s">
        <v>1365</v>
      </c>
      <c r="D2" s="1" t="s">
        <v>1237</v>
      </c>
      <c r="E2" s="1" t="s">
        <v>1238</v>
      </c>
      <c r="F2" s="1">
        <f>VLOOKUP(E2,'93078-TTYT'!$E$2:$F$747,2,0)</f>
        <v>71400</v>
      </c>
    </row>
    <row r="3" spans="1:6" x14ac:dyDescent="0.25">
      <c r="A3" s="1" t="s">
        <v>0</v>
      </c>
      <c r="B3" s="1">
        <v>479</v>
      </c>
      <c r="C3" s="1" t="s">
        <v>1365</v>
      </c>
      <c r="D3" s="1" t="s">
        <v>871</v>
      </c>
      <c r="E3" s="1" t="s">
        <v>872</v>
      </c>
      <c r="F3" s="1">
        <f>VLOOKUP(E3,'93078-TTYT'!$E$2:$F$747,2,0)</f>
        <v>71400</v>
      </c>
    </row>
    <row r="4" spans="1:6" x14ac:dyDescent="0.25">
      <c r="A4" s="1" t="s">
        <v>0</v>
      </c>
      <c r="B4" s="1">
        <v>480</v>
      </c>
      <c r="C4" s="1" t="s">
        <v>1365</v>
      </c>
      <c r="D4" s="1" t="s">
        <v>845</v>
      </c>
      <c r="E4" s="1" t="s">
        <v>846</v>
      </c>
      <c r="F4" s="1">
        <f>VLOOKUP(E4,'93078-TTYT'!$E$2:$F$747,2,0)</f>
        <v>71400</v>
      </c>
    </row>
    <row r="5" spans="1:6" x14ac:dyDescent="0.25">
      <c r="A5" s="1" t="s">
        <v>0</v>
      </c>
      <c r="B5" s="1">
        <v>481</v>
      </c>
      <c r="C5" s="1" t="s">
        <v>1365</v>
      </c>
      <c r="D5" s="1" t="s">
        <v>86</v>
      </c>
      <c r="E5" s="1" t="s">
        <v>87</v>
      </c>
      <c r="F5" s="1">
        <f>VLOOKUP(E5,'93078-TTYT'!$E$2:$F$747,2,0)</f>
        <v>37300</v>
      </c>
    </row>
    <row r="6" spans="1:6" x14ac:dyDescent="0.25">
      <c r="A6" s="1" t="s">
        <v>0</v>
      </c>
      <c r="B6" s="1">
        <v>472</v>
      </c>
      <c r="C6" s="1" t="s">
        <v>1365</v>
      </c>
      <c r="D6" s="1" t="s">
        <v>825</v>
      </c>
      <c r="E6" s="1" t="s">
        <v>826</v>
      </c>
      <c r="F6" s="1">
        <f>VLOOKUP(E6,'93078-TTYT'!$E$2:$F$747,2,0)</f>
        <v>71400</v>
      </c>
    </row>
    <row r="7" spans="1:6" x14ac:dyDescent="0.25">
      <c r="A7" s="1" t="s">
        <v>0</v>
      </c>
      <c r="B7" s="1">
        <v>484</v>
      </c>
      <c r="C7" s="1" t="s">
        <v>1365</v>
      </c>
      <c r="D7" s="1" t="s">
        <v>1366</v>
      </c>
      <c r="E7" s="1" t="s">
        <v>6</v>
      </c>
      <c r="F7" s="1">
        <f>VLOOKUP(E7,'93078-TTYT'!$E$2:$F$747,2,0)</f>
        <v>0</v>
      </c>
    </row>
    <row r="8" spans="1:6" x14ac:dyDescent="0.25">
      <c r="A8" s="1" t="s">
        <v>0</v>
      </c>
      <c r="B8" s="1">
        <v>485</v>
      </c>
      <c r="C8" s="1" t="s">
        <v>1365</v>
      </c>
      <c r="D8" s="1" t="s">
        <v>1367</v>
      </c>
      <c r="E8" s="1" t="s">
        <v>6</v>
      </c>
      <c r="F8" s="1">
        <f>VLOOKUP(E8,'93078-TTYT'!$E$2:$F$747,2,0)</f>
        <v>0</v>
      </c>
    </row>
    <row r="9" spans="1:6" x14ac:dyDescent="0.25">
      <c r="A9" s="1" t="s">
        <v>0</v>
      </c>
      <c r="B9" s="1">
        <v>486</v>
      </c>
      <c r="C9" s="1" t="s">
        <v>1365</v>
      </c>
      <c r="D9" s="1" t="s">
        <v>1368</v>
      </c>
      <c r="E9" s="1" t="s">
        <v>6</v>
      </c>
      <c r="F9" s="1">
        <f>VLOOKUP(E9,'93078-TTYT'!$E$2:$F$747,2,0)</f>
        <v>0</v>
      </c>
    </row>
    <row r="10" spans="1:6" x14ac:dyDescent="0.25">
      <c r="A10" s="1" t="s">
        <v>0</v>
      </c>
      <c r="B10" s="1">
        <v>488</v>
      </c>
      <c r="C10" s="1" t="s">
        <v>1365</v>
      </c>
      <c r="D10" s="1" t="s">
        <v>1369</v>
      </c>
      <c r="E10" s="1" t="s">
        <v>6</v>
      </c>
      <c r="F10" s="1">
        <f>VLOOKUP(E10,'93078-TTYT'!$E$2:$F$747,2,0)</f>
        <v>0</v>
      </c>
    </row>
    <row r="11" spans="1:6" x14ac:dyDescent="0.25">
      <c r="A11" s="1" t="s">
        <v>0</v>
      </c>
      <c r="B11" s="1">
        <v>489</v>
      </c>
      <c r="C11" s="1" t="s">
        <v>1365</v>
      </c>
      <c r="D11" s="1" t="s">
        <v>1370</v>
      </c>
      <c r="E11" s="1" t="s">
        <v>6</v>
      </c>
      <c r="F11" s="1">
        <f>VLOOKUP(E11,'93078-TTYT'!$E$2:$F$747,2,0)</f>
        <v>0</v>
      </c>
    </row>
    <row r="12" spans="1:6" x14ac:dyDescent="0.25">
      <c r="A12" s="1" t="s">
        <v>0</v>
      </c>
      <c r="B12" s="1">
        <v>499</v>
      </c>
      <c r="C12" s="1" t="s">
        <v>1365</v>
      </c>
      <c r="D12" s="1" t="s">
        <v>1371</v>
      </c>
      <c r="E12" s="1" t="s">
        <v>6</v>
      </c>
      <c r="F12" s="1">
        <f>VLOOKUP(E12,'93078-TTYT'!$E$2:$F$747,2,0)</f>
        <v>0</v>
      </c>
    </row>
    <row r="13" spans="1:6" x14ac:dyDescent="0.25">
      <c r="A13" s="1" t="s">
        <v>0</v>
      </c>
      <c r="B13" s="1">
        <v>500</v>
      </c>
      <c r="C13" s="1" t="s">
        <v>1365</v>
      </c>
      <c r="D13" s="1" t="s">
        <v>1372</v>
      </c>
      <c r="E13" s="1" t="s">
        <v>6</v>
      </c>
      <c r="F13" s="1">
        <f>VLOOKUP(E13,'93078-TTYT'!$E$2:$F$747,2,0)</f>
        <v>0</v>
      </c>
    </row>
    <row r="14" spans="1:6" x14ac:dyDescent="0.25">
      <c r="A14" s="1" t="s">
        <v>0</v>
      </c>
      <c r="B14" s="1">
        <v>501</v>
      </c>
      <c r="C14" s="1" t="s">
        <v>1365</v>
      </c>
      <c r="D14" s="1" t="s">
        <v>88</v>
      </c>
      <c r="E14" s="1" t="s">
        <v>6</v>
      </c>
      <c r="F14" s="1">
        <f>VLOOKUP(E14,'93078-TTYT'!$E$2:$F$747,2,0)</f>
        <v>0</v>
      </c>
    </row>
    <row r="15" spans="1:6" x14ac:dyDescent="0.25">
      <c r="A15" s="1" t="s">
        <v>0</v>
      </c>
      <c r="B15" s="1">
        <v>504</v>
      </c>
      <c r="C15" s="1" t="s">
        <v>1365</v>
      </c>
      <c r="D15" s="1" t="s">
        <v>1373</v>
      </c>
      <c r="E15" s="1" t="s">
        <v>6</v>
      </c>
      <c r="F15" s="1">
        <f>VLOOKUP(E15,'93078-TTYT'!$E$2:$F$747,2,0)</f>
        <v>0</v>
      </c>
    </row>
    <row r="16" spans="1:6" x14ac:dyDescent="0.25">
      <c r="A16" s="1" t="s">
        <v>0</v>
      </c>
      <c r="B16" s="1">
        <v>510</v>
      </c>
      <c r="C16" s="1" t="s">
        <v>1365</v>
      </c>
      <c r="D16" s="1" t="s">
        <v>1374</v>
      </c>
      <c r="E16" s="1" t="s">
        <v>6</v>
      </c>
      <c r="F16" s="1">
        <f>VLOOKUP(E16,'93078-TTYT'!$E$2:$F$747,2,0)</f>
        <v>0</v>
      </c>
    </row>
    <row r="17" spans="1:6" x14ac:dyDescent="0.25">
      <c r="A17" s="1" t="s">
        <v>0</v>
      </c>
      <c r="B17" s="1">
        <v>511</v>
      </c>
      <c r="C17" s="1" t="s">
        <v>1365</v>
      </c>
      <c r="D17" s="1" t="s">
        <v>1375</v>
      </c>
      <c r="E17" s="1" t="s">
        <v>6</v>
      </c>
      <c r="F17" s="1">
        <f>VLOOKUP(E17,'93078-TTYT'!$E$2:$F$747,2,0)</f>
        <v>0</v>
      </c>
    </row>
    <row r="18" spans="1:6" x14ac:dyDescent="0.25">
      <c r="A18" s="1" t="s">
        <v>0</v>
      </c>
      <c r="B18" s="1">
        <v>512</v>
      </c>
      <c r="C18" s="1" t="s">
        <v>1365</v>
      </c>
      <c r="D18" s="1" t="s">
        <v>1376</v>
      </c>
      <c r="E18" s="1" t="s">
        <v>6</v>
      </c>
      <c r="F18" s="1">
        <f>VLOOKUP(E18,'93078-TTYT'!$E$2:$F$747,2,0)</f>
        <v>0</v>
      </c>
    </row>
    <row r="19" spans="1:6" x14ac:dyDescent="0.25">
      <c r="A19" s="1" t="s">
        <v>0</v>
      </c>
      <c r="B19" s="1">
        <v>513</v>
      </c>
      <c r="C19" s="1" t="s">
        <v>1365</v>
      </c>
      <c r="D19" s="1" t="s">
        <v>1377</v>
      </c>
      <c r="E19" s="1" t="s">
        <v>6</v>
      </c>
      <c r="F19" s="1">
        <f>VLOOKUP(E19,'93078-TTYT'!$E$2:$F$747,2,0)</f>
        <v>0</v>
      </c>
    </row>
    <row r="20" spans="1:6" x14ac:dyDescent="0.25">
      <c r="A20" s="1" t="s">
        <v>0</v>
      </c>
      <c r="B20" s="1">
        <v>490</v>
      </c>
      <c r="C20" s="1" t="s">
        <v>1365</v>
      </c>
      <c r="D20" s="1" t="s">
        <v>1378</v>
      </c>
      <c r="E20" s="1" t="s">
        <v>6</v>
      </c>
      <c r="F20" s="1">
        <f>VLOOKUP(E20,'93078-TTYT'!$E$2:$F$747,2,0)</f>
        <v>0</v>
      </c>
    </row>
    <row r="21" spans="1:6" x14ac:dyDescent="0.25">
      <c r="A21" s="1" t="s">
        <v>0</v>
      </c>
      <c r="B21" s="1">
        <v>442</v>
      </c>
      <c r="C21" s="1" t="s">
        <v>1365</v>
      </c>
      <c r="D21" s="1" t="s">
        <v>2</v>
      </c>
      <c r="E21" s="1" t="s">
        <v>3</v>
      </c>
      <c r="F21" s="1">
        <v>30100</v>
      </c>
    </row>
    <row r="22" spans="1:6" x14ac:dyDescent="0.25">
      <c r="A22" s="1" t="s">
        <v>0</v>
      </c>
      <c r="B22" s="1">
        <v>449</v>
      </c>
      <c r="C22" s="1" t="s">
        <v>1365</v>
      </c>
      <c r="D22" s="1" t="s">
        <v>891</v>
      </c>
      <c r="E22" s="1" t="s">
        <v>917</v>
      </c>
      <c r="F22" s="1">
        <f>VLOOKUP(E22,'93078-TTYT'!$E$2:$F$747,2,0)</f>
        <v>71400</v>
      </c>
    </row>
    <row r="23" spans="1:6" x14ac:dyDescent="0.25">
      <c r="A23" s="1" t="s">
        <v>0</v>
      </c>
      <c r="B23" s="1">
        <v>451</v>
      </c>
      <c r="C23" s="1" t="s">
        <v>1365</v>
      </c>
      <c r="D23" s="1" t="s">
        <v>1379</v>
      </c>
      <c r="E23" s="1" t="s">
        <v>882</v>
      </c>
      <c r="F23" s="1">
        <f>VLOOKUP(E23,'93078-TTYT'!$E$2:$F$747,2,0)</f>
        <v>71400</v>
      </c>
    </row>
    <row r="24" spans="1:6" x14ac:dyDescent="0.25">
      <c r="A24" s="1" t="s">
        <v>0</v>
      </c>
      <c r="B24" s="1">
        <v>453</v>
      </c>
      <c r="C24" s="1" t="s">
        <v>1365</v>
      </c>
      <c r="D24" s="1" t="s">
        <v>885</v>
      </c>
      <c r="E24" s="1" t="s">
        <v>886</v>
      </c>
      <c r="F24" s="1">
        <f>VLOOKUP(E24,'93078-TTYT'!$E$2:$F$747,2,0)</f>
        <v>71400</v>
      </c>
    </row>
    <row r="25" spans="1:6" x14ac:dyDescent="0.25">
      <c r="A25" s="1" t="s">
        <v>0</v>
      </c>
      <c r="B25" s="1">
        <v>458</v>
      </c>
      <c r="C25" s="1" t="s">
        <v>1365</v>
      </c>
      <c r="D25" s="1" t="s">
        <v>1380</v>
      </c>
      <c r="E25" s="1" t="s">
        <v>842</v>
      </c>
      <c r="F25" s="1">
        <f>VLOOKUP(E25,'93078-TTYT'!$E$2:$F$747,2,0)</f>
        <v>71400</v>
      </c>
    </row>
    <row r="26" spans="1:6" x14ac:dyDescent="0.25">
      <c r="A26" s="1" t="s">
        <v>0</v>
      </c>
      <c r="B26" s="1">
        <v>460</v>
      </c>
      <c r="C26" s="1" t="s">
        <v>1365</v>
      </c>
      <c r="D26" s="1" t="s">
        <v>831</v>
      </c>
      <c r="E26" s="1" t="s">
        <v>832</v>
      </c>
      <c r="F26" s="1">
        <f>VLOOKUP(E26,'93078-TTYT'!$E$2:$F$747,2,0)</f>
        <v>71400</v>
      </c>
    </row>
    <row r="27" spans="1:6" x14ac:dyDescent="0.25">
      <c r="A27" s="1" t="s">
        <v>0</v>
      </c>
      <c r="B27" s="1">
        <v>465</v>
      </c>
      <c r="C27" s="1" t="s">
        <v>1365</v>
      </c>
      <c r="D27" s="1" t="s">
        <v>1381</v>
      </c>
      <c r="E27" s="1" t="s">
        <v>836</v>
      </c>
      <c r="F27" s="1">
        <f>VLOOKUP(E27,'93078-TTYT'!$E$2:$F$747,2,0)</f>
        <v>71400</v>
      </c>
    </row>
    <row r="28" spans="1:6" x14ac:dyDescent="0.25">
      <c r="A28" s="1" t="s">
        <v>0</v>
      </c>
      <c r="B28" s="1">
        <v>466</v>
      </c>
      <c r="C28" s="1" t="s">
        <v>1365</v>
      </c>
      <c r="D28" s="1" t="s">
        <v>815</v>
      </c>
      <c r="E28" s="1" t="s">
        <v>816</v>
      </c>
      <c r="F28" s="1">
        <f>VLOOKUP(E28,'93078-TTYT'!$E$2:$F$747,2,0)</f>
        <v>71400</v>
      </c>
    </row>
    <row r="29" spans="1:6" x14ac:dyDescent="0.25">
      <c r="A29" s="1" t="s">
        <v>0</v>
      </c>
      <c r="B29" s="1">
        <v>475</v>
      </c>
      <c r="C29" s="1" t="s">
        <v>1365</v>
      </c>
      <c r="D29" s="1" t="s">
        <v>843</v>
      </c>
      <c r="E29" s="1" t="s">
        <v>844</v>
      </c>
      <c r="F29" s="1">
        <f>VLOOKUP(E29,'93078-TTYT'!$E$2:$F$747,2,0)</f>
        <v>71400</v>
      </c>
    </row>
    <row r="30" spans="1:6" x14ac:dyDescent="0.25">
      <c r="A30" s="1" t="s">
        <v>0</v>
      </c>
      <c r="B30" s="1">
        <v>476</v>
      </c>
      <c r="C30" s="1" t="s">
        <v>1365</v>
      </c>
      <c r="D30" s="1" t="s">
        <v>1382</v>
      </c>
      <c r="E30" s="1" t="s">
        <v>870</v>
      </c>
      <c r="F30" s="1">
        <f>VLOOKUP(E30,'93078-TTYT'!$E$2:$F$747,2,0)</f>
        <v>71400</v>
      </c>
    </row>
    <row r="31" spans="1:6" x14ac:dyDescent="0.25">
      <c r="A31" s="1" t="s">
        <v>0</v>
      </c>
      <c r="B31" s="1">
        <v>461</v>
      </c>
      <c r="C31" s="1" t="s">
        <v>1365</v>
      </c>
      <c r="D31" s="1" t="s">
        <v>1219</v>
      </c>
      <c r="E31" s="1" t="s">
        <v>1220</v>
      </c>
      <c r="F31" s="1">
        <f>VLOOKUP(E31,'93078-TTYT'!$E$2:$F$747,2,0)</f>
        <v>71400</v>
      </c>
    </row>
    <row r="32" spans="1:6" x14ac:dyDescent="0.25">
      <c r="A32" s="1" t="s">
        <v>0</v>
      </c>
      <c r="B32" s="1">
        <v>3</v>
      </c>
      <c r="C32" s="1" t="s">
        <v>1365</v>
      </c>
      <c r="D32" s="1" t="s">
        <v>24</v>
      </c>
      <c r="E32" s="1" t="s">
        <v>6</v>
      </c>
      <c r="F32" s="1">
        <f>VLOOKUP(E32,'93078-TTYT'!$E$2:$F$747,2,0)</f>
        <v>0</v>
      </c>
    </row>
    <row r="33" spans="1:6" x14ac:dyDescent="0.25">
      <c r="A33" s="1" t="s">
        <v>0</v>
      </c>
      <c r="B33" s="1">
        <v>470</v>
      </c>
      <c r="C33" s="1" t="s">
        <v>1365</v>
      </c>
      <c r="D33" s="1" t="s">
        <v>821</v>
      </c>
      <c r="E33" s="1" t="s">
        <v>822</v>
      </c>
      <c r="F33" s="1">
        <f>VLOOKUP(E33,'93078-TTYT'!$E$2:$F$747,2,0)</f>
        <v>71400</v>
      </c>
    </row>
    <row r="34" spans="1:6" x14ac:dyDescent="0.25">
      <c r="A34" s="1" t="s">
        <v>0</v>
      </c>
      <c r="B34" s="1">
        <v>474</v>
      </c>
      <c r="C34" s="1" t="s">
        <v>1365</v>
      </c>
      <c r="D34" s="1" t="s">
        <v>847</v>
      </c>
      <c r="E34" s="1" t="s">
        <v>848</v>
      </c>
      <c r="F34" s="1">
        <f>VLOOKUP(E34,'93078-TTYT'!$E$2:$F$747,2,0)</f>
        <v>71400</v>
      </c>
    </row>
    <row r="35" spans="1:6" x14ac:dyDescent="0.25">
      <c r="A35" s="1" t="s">
        <v>0</v>
      </c>
      <c r="B35" s="1">
        <v>459</v>
      </c>
      <c r="C35" s="1" t="s">
        <v>1365</v>
      </c>
      <c r="D35" s="1" t="s">
        <v>829</v>
      </c>
      <c r="E35" s="1" t="s">
        <v>830</v>
      </c>
      <c r="F35" s="1">
        <f>VLOOKUP(E35,'93078-TTYT'!$E$2:$F$747,2,0)</f>
        <v>71400</v>
      </c>
    </row>
    <row r="36" spans="1:6" x14ac:dyDescent="0.25">
      <c r="A36" s="1" t="s">
        <v>0</v>
      </c>
      <c r="B36" s="1">
        <v>473</v>
      </c>
      <c r="C36" s="1" t="s">
        <v>1365</v>
      </c>
      <c r="D36" s="1" t="s">
        <v>78</v>
      </c>
      <c r="E36" s="1" t="s">
        <v>79</v>
      </c>
      <c r="F36" s="1">
        <f>VLOOKUP(E36,'93078-TTYT'!$E$2:$F$747,2,0)</f>
        <v>71400</v>
      </c>
    </row>
    <row r="37" spans="1:6" x14ac:dyDescent="0.25">
      <c r="A37" s="1" t="s">
        <v>0</v>
      </c>
      <c r="B37" s="1">
        <v>495</v>
      </c>
      <c r="C37" s="1" t="s">
        <v>1365</v>
      </c>
      <c r="D37" s="1" t="s">
        <v>1383</v>
      </c>
      <c r="E37" s="1" t="s">
        <v>6</v>
      </c>
      <c r="F37" s="1">
        <f>VLOOKUP(E37,'93078-TTYT'!$E$2:$F$747,2,0)</f>
        <v>0</v>
      </c>
    </row>
    <row r="38" spans="1:6" x14ac:dyDescent="0.25">
      <c r="A38" s="1" t="s">
        <v>0</v>
      </c>
      <c r="B38" s="1">
        <v>440</v>
      </c>
      <c r="C38" s="1" t="s">
        <v>1365</v>
      </c>
      <c r="D38" s="1" t="s">
        <v>38</v>
      </c>
      <c r="E38" s="1" t="s">
        <v>6</v>
      </c>
      <c r="F38" s="1">
        <f>VLOOKUP(E38,'93078-TTYT'!$E$2:$F$747,2,0)</f>
        <v>0</v>
      </c>
    </row>
    <row r="39" spans="1:6" x14ac:dyDescent="0.25">
      <c r="A39" s="1" t="s">
        <v>25</v>
      </c>
      <c r="B39" s="1">
        <v>6</v>
      </c>
      <c r="C39" s="1" t="s">
        <v>1365</v>
      </c>
      <c r="D39" s="1" t="s">
        <v>1384</v>
      </c>
      <c r="E39" s="1" t="s">
        <v>42</v>
      </c>
      <c r="F39" s="1">
        <f>VLOOKUP(E39,'93078-TTYT'!$E$2:$F$747,2,0)</f>
        <v>0</v>
      </c>
    </row>
    <row r="40" spans="1:6" x14ac:dyDescent="0.25">
      <c r="A40" s="1" t="s">
        <v>25</v>
      </c>
      <c r="B40" s="1">
        <v>5</v>
      </c>
      <c r="C40" s="1" t="s">
        <v>1365</v>
      </c>
      <c r="D40" s="1" t="s">
        <v>191</v>
      </c>
      <c r="E40" s="1" t="s">
        <v>192</v>
      </c>
      <c r="F40" s="1">
        <f>VLOOKUP(E40,'93078-TTYT'!$E$2:$F$747,2,0)</f>
        <v>15500</v>
      </c>
    </row>
    <row r="41" spans="1:6" x14ac:dyDescent="0.25">
      <c r="A41" s="1" t="s">
        <v>25</v>
      </c>
      <c r="B41" s="1">
        <v>26</v>
      </c>
      <c r="C41" s="1" t="s">
        <v>1365</v>
      </c>
      <c r="D41" s="1" t="s">
        <v>34</v>
      </c>
      <c r="E41" s="1" t="s">
        <v>35</v>
      </c>
      <c r="F41" s="1">
        <f>VLOOKUP(E41,'93078-TTYT'!$E$2:$F$747,2,0)</f>
        <v>0</v>
      </c>
    </row>
    <row r="42" spans="1:6" x14ac:dyDescent="0.25">
      <c r="A42" s="1" t="s">
        <v>25</v>
      </c>
      <c r="B42" s="1">
        <v>27</v>
      </c>
      <c r="C42" s="1" t="s">
        <v>1365</v>
      </c>
      <c r="D42" s="1" t="s">
        <v>34</v>
      </c>
      <c r="E42" s="1" t="s">
        <v>35</v>
      </c>
      <c r="F42" s="1">
        <f>VLOOKUP(E42,'93078-TTYT'!$E$2:$F$747,2,0)</f>
        <v>0</v>
      </c>
    </row>
    <row r="43" spans="1:6" x14ac:dyDescent="0.25">
      <c r="A43" s="1" t="s">
        <v>25</v>
      </c>
      <c r="B43" s="1">
        <v>28</v>
      </c>
      <c r="C43" s="1" t="s">
        <v>1365</v>
      </c>
      <c r="D43" s="1" t="s">
        <v>36</v>
      </c>
      <c r="E43" s="1" t="s">
        <v>37</v>
      </c>
      <c r="F43" s="1">
        <f>VLOOKUP(E43,'93078-TTYT'!$E$2:$F$747,2,0)</f>
        <v>0</v>
      </c>
    </row>
    <row r="44" spans="1:6" x14ac:dyDescent="0.25">
      <c r="A44" s="1" t="s">
        <v>0</v>
      </c>
      <c r="B44" s="1">
        <v>456</v>
      </c>
      <c r="C44" s="1" t="s">
        <v>1365</v>
      </c>
      <c r="D44" s="1" t="s">
        <v>44</v>
      </c>
      <c r="E44" s="1" t="s">
        <v>45</v>
      </c>
      <c r="F44" s="1">
        <f>VLOOKUP(E44,'93078-TTYT'!$E$2:$F$747,2,0)</f>
        <v>71400</v>
      </c>
    </row>
    <row r="45" spans="1:6" x14ac:dyDescent="0.25">
      <c r="A45" s="1" t="s">
        <v>0</v>
      </c>
      <c r="B45" s="1">
        <v>464</v>
      </c>
      <c r="C45" s="1" t="s">
        <v>1365</v>
      </c>
      <c r="D45" s="1" t="s">
        <v>833</v>
      </c>
      <c r="E45" s="1" t="s">
        <v>834</v>
      </c>
      <c r="F45" s="1">
        <f>VLOOKUP(E45,'93078-TTYT'!$E$2:$F$747,2,0)</f>
        <v>71400</v>
      </c>
    </row>
    <row r="46" spans="1:6" x14ac:dyDescent="0.25">
      <c r="A46" s="1" t="s">
        <v>0</v>
      </c>
      <c r="B46" s="1">
        <v>469</v>
      </c>
      <c r="C46" s="1" t="s">
        <v>1365</v>
      </c>
      <c r="D46" s="1" t="s">
        <v>817</v>
      </c>
      <c r="E46" s="1" t="s">
        <v>818</v>
      </c>
      <c r="F46" s="1">
        <f>VLOOKUP(E46,'93078-TTYT'!$E$2:$F$747,2,0)</f>
        <v>71400</v>
      </c>
    </row>
    <row r="47" spans="1:6" x14ac:dyDescent="0.25">
      <c r="A47" s="1" t="s">
        <v>0</v>
      </c>
      <c r="B47" s="1">
        <v>487</v>
      </c>
      <c r="C47" s="1" t="s">
        <v>1365</v>
      </c>
      <c r="D47" s="1" t="s">
        <v>1385</v>
      </c>
      <c r="E47" s="1" t="s">
        <v>6</v>
      </c>
      <c r="F47" s="1">
        <f>VLOOKUP(E47,'93078-TTYT'!$E$2:$F$747,2,0)</f>
        <v>0</v>
      </c>
    </row>
    <row r="48" spans="1:6" x14ac:dyDescent="0.25">
      <c r="A48" s="1" t="s">
        <v>0</v>
      </c>
      <c r="B48" s="1">
        <v>492</v>
      </c>
      <c r="C48" s="1" t="s">
        <v>1365</v>
      </c>
      <c r="D48" s="1" t="s">
        <v>1386</v>
      </c>
      <c r="E48" s="1" t="s">
        <v>6</v>
      </c>
      <c r="F48" s="1">
        <f>VLOOKUP(E48,'93078-TTYT'!$E$2:$F$747,2,0)</f>
        <v>0</v>
      </c>
    </row>
    <row r="49" spans="1:6" x14ac:dyDescent="0.25">
      <c r="A49" s="1" t="s">
        <v>0</v>
      </c>
      <c r="B49" s="1">
        <v>502</v>
      </c>
      <c r="C49" s="1" t="s">
        <v>1365</v>
      </c>
      <c r="D49" s="1" t="s">
        <v>1387</v>
      </c>
      <c r="E49" s="1" t="s">
        <v>6</v>
      </c>
      <c r="F49" s="1">
        <f>VLOOKUP(E49,'93078-TTYT'!$E$2:$F$747,2,0)</f>
        <v>0</v>
      </c>
    </row>
    <row r="50" spans="1:6" x14ac:dyDescent="0.25">
      <c r="A50" s="1" t="s">
        <v>0</v>
      </c>
      <c r="B50" s="1">
        <v>506</v>
      </c>
      <c r="C50" s="1" t="s">
        <v>1365</v>
      </c>
      <c r="D50" s="1" t="s">
        <v>1388</v>
      </c>
      <c r="E50" s="1" t="s">
        <v>6</v>
      </c>
      <c r="F50" s="1">
        <f>VLOOKUP(E50,'93078-TTYT'!$E$2:$F$747,2,0)</f>
        <v>0</v>
      </c>
    </row>
    <row r="51" spans="1:6" x14ac:dyDescent="0.25">
      <c r="A51" s="1" t="s">
        <v>0</v>
      </c>
      <c r="B51" s="1">
        <v>514</v>
      </c>
      <c r="C51" s="1" t="s">
        <v>1365</v>
      </c>
      <c r="D51" s="1" t="s">
        <v>1389</v>
      </c>
      <c r="E51" s="1" t="s">
        <v>6</v>
      </c>
      <c r="F51" s="1">
        <f>VLOOKUP(E51,'93078-TTYT'!$E$2:$F$747,2,0)</f>
        <v>0</v>
      </c>
    </row>
    <row r="52" spans="1:6" x14ac:dyDescent="0.25">
      <c r="A52" s="1" t="s">
        <v>0</v>
      </c>
      <c r="B52" s="1">
        <v>2</v>
      </c>
      <c r="C52" s="1" t="s">
        <v>1365</v>
      </c>
      <c r="D52" s="1" t="s">
        <v>141</v>
      </c>
      <c r="E52" s="1" t="s">
        <v>6</v>
      </c>
      <c r="F52" s="1">
        <f>VLOOKUP(E52,'93078-TTYT'!$E$2:$F$747,2,0)</f>
        <v>0</v>
      </c>
    </row>
    <row r="53" spans="1:6" x14ac:dyDescent="0.25">
      <c r="A53" s="1" t="s">
        <v>0</v>
      </c>
      <c r="B53" s="1">
        <v>446</v>
      </c>
      <c r="C53" s="1" t="s">
        <v>1365</v>
      </c>
      <c r="D53" s="1" t="s">
        <v>1320</v>
      </c>
      <c r="E53" s="1" t="s">
        <v>1321</v>
      </c>
      <c r="F53" s="1">
        <f>VLOOKUP(E53,'93078-TTYT'!$E$2:$F$747,2,0)</f>
        <v>71400</v>
      </c>
    </row>
    <row r="54" spans="1:6" x14ac:dyDescent="0.25">
      <c r="A54" s="1" t="s">
        <v>0</v>
      </c>
      <c r="B54" s="1">
        <v>447</v>
      </c>
      <c r="C54" s="1" t="s">
        <v>1365</v>
      </c>
      <c r="D54" s="1" t="s">
        <v>918</v>
      </c>
      <c r="E54" s="1" t="s">
        <v>919</v>
      </c>
      <c r="F54" s="1">
        <f>VLOOKUP(E54,'93078-TTYT'!$E$2:$F$747,2,0)</f>
        <v>71400</v>
      </c>
    </row>
    <row r="55" spans="1:6" x14ac:dyDescent="0.25">
      <c r="A55" s="1" t="s">
        <v>0</v>
      </c>
      <c r="B55" s="1">
        <v>462</v>
      </c>
      <c r="C55" s="1" t="s">
        <v>1365</v>
      </c>
      <c r="D55" s="1" t="s">
        <v>837</v>
      </c>
      <c r="E55" s="1" t="s">
        <v>838</v>
      </c>
      <c r="F55" s="1">
        <f>VLOOKUP(E55,'93078-TTYT'!$E$2:$F$747,2,0)</f>
        <v>71400</v>
      </c>
    </row>
    <row r="56" spans="1:6" x14ac:dyDescent="0.25">
      <c r="A56" s="1" t="s">
        <v>0</v>
      </c>
      <c r="B56" s="1">
        <v>463</v>
      </c>
      <c r="C56" s="1" t="s">
        <v>1365</v>
      </c>
      <c r="D56" s="1" t="s">
        <v>839</v>
      </c>
      <c r="E56" s="1" t="s">
        <v>840</v>
      </c>
      <c r="F56" s="1">
        <f>VLOOKUP(E56,'93078-TTYT'!$E$2:$F$747,2,0)</f>
        <v>71400</v>
      </c>
    </row>
    <row r="57" spans="1:6" x14ac:dyDescent="0.25">
      <c r="A57" s="1" t="s">
        <v>0</v>
      </c>
      <c r="B57" s="1">
        <v>468</v>
      </c>
      <c r="C57" s="1" t="s">
        <v>1365</v>
      </c>
      <c r="D57" s="1" t="s">
        <v>827</v>
      </c>
      <c r="E57" s="1" t="s">
        <v>828</v>
      </c>
      <c r="F57" s="1">
        <f>VLOOKUP(E57,'93078-TTYT'!$E$2:$F$747,2,0)</f>
        <v>71400</v>
      </c>
    </row>
    <row r="58" spans="1:6" x14ac:dyDescent="0.25">
      <c r="A58" s="1" t="s">
        <v>0</v>
      </c>
      <c r="B58" s="1">
        <v>477</v>
      </c>
      <c r="C58" s="1" t="s">
        <v>1365</v>
      </c>
      <c r="D58" s="1" t="s">
        <v>80</v>
      </c>
      <c r="E58" s="1" t="s">
        <v>81</v>
      </c>
      <c r="F58" s="1">
        <f>VLOOKUP(E58,'93078-TTYT'!$E$2:$F$747,2,0)</f>
        <v>71400</v>
      </c>
    </row>
    <row r="59" spans="1:6" x14ac:dyDescent="0.25">
      <c r="A59" s="1" t="s">
        <v>0</v>
      </c>
      <c r="B59" s="1">
        <v>482</v>
      </c>
      <c r="C59" s="1" t="s">
        <v>1365</v>
      </c>
      <c r="D59" s="1" t="s">
        <v>626</v>
      </c>
      <c r="E59" s="1" t="s">
        <v>627</v>
      </c>
      <c r="F59" s="1">
        <f>VLOOKUP(E59,'93078-TTYT'!$E$2:$F$747,2,0)</f>
        <v>45200</v>
      </c>
    </row>
    <row r="60" spans="1:6" x14ac:dyDescent="0.25">
      <c r="A60" s="1" t="s">
        <v>0</v>
      </c>
      <c r="B60" s="1">
        <v>452</v>
      </c>
      <c r="C60" s="1" t="s">
        <v>1365</v>
      </c>
      <c r="D60" s="1" t="s">
        <v>877</v>
      </c>
      <c r="E60" s="1" t="s">
        <v>878</v>
      </c>
      <c r="F60" s="1">
        <f>VLOOKUP(E60,'93078-TTYT'!$E$2:$F$747,2,0)</f>
        <v>71400</v>
      </c>
    </row>
    <row r="61" spans="1:6" x14ac:dyDescent="0.25">
      <c r="A61" s="1" t="s">
        <v>0</v>
      </c>
      <c r="B61" s="1">
        <v>454</v>
      </c>
      <c r="C61" s="1" t="s">
        <v>1365</v>
      </c>
      <c r="D61" s="1" t="s">
        <v>57</v>
      </c>
      <c r="E61" s="1" t="s">
        <v>58</v>
      </c>
      <c r="F61" s="1">
        <f>VLOOKUP(E61,'93078-TTYT'!$E$2:$F$747,2,0)</f>
        <v>71400</v>
      </c>
    </row>
    <row r="62" spans="1:6" x14ac:dyDescent="0.25">
      <c r="A62" s="1" t="s">
        <v>0</v>
      </c>
      <c r="B62" s="1">
        <v>483</v>
      </c>
      <c r="C62" s="1" t="s">
        <v>1365</v>
      </c>
      <c r="D62" s="1" t="s">
        <v>8</v>
      </c>
      <c r="E62" s="1" t="s">
        <v>6</v>
      </c>
      <c r="F62" s="1">
        <f>VLOOKUP(E62,'93078-TTYT'!$E$2:$F$747,2,0)</f>
        <v>0</v>
      </c>
    </row>
    <row r="63" spans="1:6" x14ac:dyDescent="0.25">
      <c r="A63" s="1" t="s">
        <v>0</v>
      </c>
      <c r="B63" s="1">
        <v>491</v>
      </c>
      <c r="C63" s="1" t="s">
        <v>1365</v>
      </c>
      <c r="D63" s="1" t="s">
        <v>1390</v>
      </c>
      <c r="E63" s="1" t="s">
        <v>6</v>
      </c>
      <c r="F63" s="1">
        <f>VLOOKUP(E63,'93078-TTYT'!$E$2:$F$747,2,0)</f>
        <v>0</v>
      </c>
    </row>
    <row r="64" spans="1:6" x14ac:dyDescent="0.25">
      <c r="A64" s="1" t="s">
        <v>0</v>
      </c>
      <c r="B64" s="1">
        <v>493</v>
      </c>
      <c r="C64" s="1" t="s">
        <v>1365</v>
      </c>
      <c r="D64" s="1" t="s">
        <v>165</v>
      </c>
      <c r="E64" s="1" t="s">
        <v>6</v>
      </c>
      <c r="F64" s="1">
        <f>VLOOKUP(E64,'93078-TTYT'!$E$2:$F$747,2,0)</f>
        <v>0</v>
      </c>
    </row>
    <row r="65" spans="1:6" x14ac:dyDescent="0.25">
      <c r="A65" s="1" t="s">
        <v>0</v>
      </c>
      <c r="B65" s="1">
        <v>494</v>
      </c>
      <c r="C65" s="1" t="s">
        <v>1365</v>
      </c>
      <c r="D65" s="1" t="s">
        <v>202</v>
      </c>
      <c r="E65" s="1" t="s">
        <v>6</v>
      </c>
      <c r="F65" s="1">
        <f>VLOOKUP(E65,'93078-TTYT'!$E$2:$F$747,2,0)</f>
        <v>0</v>
      </c>
    </row>
    <row r="66" spans="1:6" x14ac:dyDescent="0.25">
      <c r="A66" s="1" t="s">
        <v>0</v>
      </c>
      <c r="B66" s="1">
        <v>496</v>
      </c>
      <c r="C66" s="1" t="s">
        <v>1365</v>
      </c>
      <c r="D66" s="1" t="s">
        <v>1391</v>
      </c>
      <c r="E66" s="1" t="s">
        <v>6</v>
      </c>
      <c r="F66" s="1">
        <f>VLOOKUP(E66,'93078-TTYT'!$E$2:$F$747,2,0)</f>
        <v>0</v>
      </c>
    </row>
    <row r="67" spans="1:6" x14ac:dyDescent="0.25">
      <c r="A67" s="1" t="s">
        <v>0</v>
      </c>
      <c r="B67" s="1">
        <v>497</v>
      </c>
      <c r="C67" s="1" t="s">
        <v>1365</v>
      </c>
      <c r="D67" s="1" t="s">
        <v>1392</v>
      </c>
      <c r="E67" s="1" t="s">
        <v>6</v>
      </c>
      <c r="F67" s="1">
        <f>VLOOKUP(E67,'93078-TTYT'!$E$2:$F$747,2,0)</f>
        <v>0</v>
      </c>
    </row>
    <row r="68" spans="1:6" x14ac:dyDescent="0.25">
      <c r="A68" s="1" t="s">
        <v>0</v>
      </c>
      <c r="B68" s="1">
        <v>498</v>
      </c>
      <c r="C68" s="1" t="s">
        <v>1365</v>
      </c>
      <c r="D68" s="1" t="s">
        <v>1393</v>
      </c>
      <c r="E68" s="1" t="s">
        <v>6</v>
      </c>
      <c r="F68" s="1">
        <f>VLOOKUP(E68,'93078-TTYT'!$E$2:$F$747,2,0)</f>
        <v>0</v>
      </c>
    </row>
    <row r="69" spans="1:6" x14ac:dyDescent="0.25">
      <c r="A69" s="1" t="s">
        <v>0</v>
      </c>
      <c r="B69" s="1">
        <v>503</v>
      </c>
      <c r="C69" s="1" t="s">
        <v>1365</v>
      </c>
      <c r="D69" s="1" t="s">
        <v>1394</v>
      </c>
      <c r="E69" s="1" t="s">
        <v>6</v>
      </c>
      <c r="F69" s="1">
        <f>VLOOKUP(E69,'93078-TTYT'!$E$2:$F$747,2,0)</f>
        <v>0</v>
      </c>
    </row>
    <row r="70" spans="1:6" x14ac:dyDescent="0.25">
      <c r="A70" s="1" t="s">
        <v>0</v>
      </c>
      <c r="B70" s="1">
        <v>505</v>
      </c>
      <c r="C70" s="1" t="s">
        <v>1365</v>
      </c>
      <c r="D70" s="1" t="s">
        <v>1395</v>
      </c>
      <c r="E70" s="1" t="s">
        <v>6</v>
      </c>
      <c r="F70" s="1">
        <f>VLOOKUP(E70,'93078-TTYT'!$E$2:$F$747,2,0)</f>
        <v>0</v>
      </c>
    </row>
    <row r="71" spans="1:6" x14ac:dyDescent="0.25">
      <c r="A71" s="1" t="s">
        <v>0</v>
      </c>
      <c r="B71" s="1">
        <v>507</v>
      </c>
      <c r="C71" s="1" t="s">
        <v>1365</v>
      </c>
      <c r="D71" s="1" t="s">
        <v>1396</v>
      </c>
      <c r="E71" s="1" t="s">
        <v>6</v>
      </c>
      <c r="F71" s="1">
        <f>VLOOKUP(E71,'93078-TTYT'!$E$2:$F$747,2,0)</f>
        <v>0</v>
      </c>
    </row>
    <row r="72" spans="1:6" x14ac:dyDescent="0.25">
      <c r="A72" s="1" t="s">
        <v>0</v>
      </c>
      <c r="B72" s="1">
        <v>508</v>
      </c>
      <c r="C72" s="1" t="s">
        <v>1365</v>
      </c>
      <c r="D72" s="1" t="s">
        <v>1397</v>
      </c>
      <c r="E72" s="1" t="s">
        <v>6</v>
      </c>
      <c r="F72" s="1">
        <f>VLOOKUP(E72,'93078-TTYT'!$E$2:$F$747,2,0)</f>
        <v>0</v>
      </c>
    </row>
    <row r="73" spans="1:6" x14ac:dyDescent="0.25">
      <c r="A73" s="1" t="s">
        <v>0</v>
      </c>
      <c r="B73" s="1">
        <v>509</v>
      </c>
      <c r="C73" s="1" t="s">
        <v>1365</v>
      </c>
      <c r="D73" s="1" t="s">
        <v>1398</v>
      </c>
      <c r="E73" s="1" t="s">
        <v>6</v>
      </c>
      <c r="F73" s="1">
        <f>VLOOKUP(E73,'93078-TTYT'!$E$2:$F$747,2,0)</f>
        <v>0</v>
      </c>
    </row>
    <row r="74" spans="1:6" x14ac:dyDescent="0.25">
      <c r="A74" s="1" t="s">
        <v>0</v>
      </c>
      <c r="B74" s="1">
        <v>467</v>
      </c>
      <c r="C74" s="1" t="s">
        <v>1365</v>
      </c>
      <c r="D74" s="1" t="s">
        <v>813</v>
      </c>
      <c r="E74" s="1" t="s">
        <v>814</v>
      </c>
      <c r="F74" s="1">
        <f>VLOOKUP(E74,'93078-TTYT'!$E$2:$F$747,2,0)</f>
        <v>71400</v>
      </c>
    </row>
    <row r="75" spans="1:6" x14ac:dyDescent="0.25">
      <c r="A75" s="1" t="s">
        <v>0</v>
      </c>
      <c r="B75" s="1">
        <v>448</v>
      </c>
      <c r="C75" s="1" t="s">
        <v>1365</v>
      </c>
      <c r="D75" s="1" t="s">
        <v>1399</v>
      </c>
      <c r="E75" s="1" t="s">
        <v>890</v>
      </c>
      <c r="F75" s="1">
        <f>VLOOKUP(E75,'93078-TTYT'!$E$2:$F$747,2,0)</f>
        <v>71400</v>
      </c>
    </row>
    <row r="76" spans="1:6" x14ac:dyDescent="0.25">
      <c r="A76" s="1" t="s">
        <v>0</v>
      </c>
      <c r="B76" s="1">
        <v>450</v>
      </c>
      <c r="C76" s="1" t="s">
        <v>1365</v>
      </c>
      <c r="D76" s="1" t="s">
        <v>873</v>
      </c>
      <c r="E76" s="1" t="s">
        <v>874</v>
      </c>
      <c r="F76" s="1">
        <f>VLOOKUP(E76,'93078-TTYT'!$E$2:$F$747,2,0)</f>
        <v>71400</v>
      </c>
    </row>
    <row r="77" spans="1:6" x14ac:dyDescent="0.25">
      <c r="A77" s="1" t="s">
        <v>0</v>
      </c>
      <c r="B77" s="1">
        <v>455</v>
      </c>
      <c r="C77" s="1" t="s">
        <v>1365</v>
      </c>
      <c r="D77" s="1" t="s">
        <v>875</v>
      </c>
      <c r="E77" s="1" t="s">
        <v>876</v>
      </c>
      <c r="F77" s="1">
        <f>VLOOKUP(E77,'93078-TTYT'!$E$2:$F$747,2,0)</f>
        <v>71400</v>
      </c>
    </row>
    <row r="78" spans="1:6" x14ac:dyDescent="0.25">
      <c r="A78" s="1" t="s">
        <v>0</v>
      </c>
      <c r="B78" s="1">
        <v>457</v>
      </c>
      <c r="C78" s="1" t="s">
        <v>1365</v>
      </c>
      <c r="D78" s="1" t="s">
        <v>1400</v>
      </c>
      <c r="E78" s="1" t="s">
        <v>884</v>
      </c>
      <c r="F78" s="1">
        <f>VLOOKUP(E78,'93078-TTYT'!$E$2:$F$747,2,0)</f>
        <v>71400</v>
      </c>
    </row>
    <row r="79" spans="1:6" x14ac:dyDescent="0.25">
      <c r="A79" s="1" t="s">
        <v>0</v>
      </c>
      <c r="B79" s="1">
        <v>471</v>
      </c>
      <c r="C79" s="1" t="s">
        <v>1365</v>
      </c>
      <c r="D79" s="1" t="s">
        <v>823</v>
      </c>
      <c r="E79" s="1" t="s">
        <v>824</v>
      </c>
      <c r="F79" s="1">
        <f>VLOOKUP(E79,'93078-TTYT'!$E$2:$F$747,2,0)</f>
        <v>71400</v>
      </c>
    </row>
  </sheetData>
  <autoFilter ref="A1:F79" xr:uid="{00000000-0009-0000-0000-000000000000}"/>
  <pageMargins left="0.7" right="0.7" top="0.75" bottom="0.75" header="0.3" footer="0.3"/>
  <pageSetup fitToWidth="0" fitToHeigh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A1F0-DB72-4174-9241-E548E9E675EF}">
  <sheetPr codeName="Sheet10">
    <outlinePr summaryBelow="0" summaryRight="0"/>
  </sheetPr>
  <dimension ref="A1:F24"/>
  <sheetViews>
    <sheetView zoomScale="115" zoomScaleNormal="115" workbookViewId="0">
      <pane ySplit="1" topLeftCell="A8" activePane="bottomLeft" state="frozen"/>
      <selection pane="bottomLeft" activeCell="F17" sqref="F17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378</v>
      </c>
      <c r="C2" s="1" t="s">
        <v>1401</v>
      </c>
      <c r="D2" s="1" t="s">
        <v>8</v>
      </c>
      <c r="E2" s="1" t="s">
        <v>6</v>
      </c>
      <c r="F2" s="1">
        <f>VLOOKUP(E2,'93078-TTYT'!$E$2:$F$748,2,0)</f>
        <v>0</v>
      </c>
    </row>
    <row r="3" spans="1:6" x14ac:dyDescent="0.25">
      <c r="A3" s="1" t="s">
        <v>0</v>
      </c>
      <c r="B3" s="1">
        <v>389</v>
      </c>
      <c r="C3" s="1" t="s">
        <v>1401</v>
      </c>
      <c r="D3" s="1" t="s">
        <v>175</v>
      </c>
      <c r="E3" s="1" t="s">
        <v>6</v>
      </c>
      <c r="F3" s="1">
        <f>VLOOKUP(E3,'93078-TTYT'!$E$2:$F$748,2,0)</f>
        <v>0</v>
      </c>
    </row>
    <row r="4" spans="1:6" x14ac:dyDescent="0.25">
      <c r="A4" s="1" t="s">
        <v>0</v>
      </c>
      <c r="B4" s="1">
        <v>388</v>
      </c>
      <c r="C4" s="1" t="s">
        <v>1401</v>
      </c>
      <c r="D4" s="1" t="s">
        <v>75</v>
      </c>
      <c r="E4" s="1" t="s">
        <v>6</v>
      </c>
      <c r="F4" s="1">
        <f>VLOOKUP(E4,'93078-TTYT'!$E$2:$F$748,2,0)</f>
        <v>0</v>
      </c>
    </row>
    <row r="5" spans="1:6" x14ac:dyDescent="0.25">
      <c r="A5" s="1" t="s">
        <v>0</v>
      </c>
      <c r="B5" s="1">
        <v>387</v>
      </c>
      <c r="C5" s="1" t="s">
        <v>1401</v>
      </c>
      <c r="D5" s="1" t="s">
        <v>173</v>
      </c>
      <c r="E5" s="1" t="s">
        <v>6</v>
      </c>
      <c r="F5" s="1">
        <f>VLOOKUP(E5,'93078-TTYT'!$E$2:$F$748,2,0)</f>
        <v>0</v>
      </c>
    </row>
    <row r="6" spans="1:6" x14ac:dyDescent="0.25">
      <c r="A6" s="1" t="s">
        <v>0</v>
      </c>
      <c r="B6" s="1">
        <v>382</v>
      </c>
      <c r="C6" s="1" t="s">
        <v>1401</v>
      </c>
      <c r="D6" s="1" t="s">
        <v>177</v>
      </c>
      <c r="E6" s="1" t="s">
        <v>6</v>
      </c>
      <c r="F6" s="1">
        <f>VLOOKUP(E6,'93078-TTYT'!$E$2:$F$748,2,0)</f>
        <v>0</v>
      </c>
    </row>
    <row r="7" spans="1:6" x14ac:dyDescent="0.25">
      <c r="A7" s="1" t="s">
        <v>0</v>
      </c>
      <c r="B7" s="1">
        <v>381</v>
      </c>
      <c r="C7" s="1" t="s">
        <v>1401</v>
      </c>
      <c r="D7" s="1" t="s">
        <v>174</v>
      </c>
      <c r="E7" s="1" t="s">
        <v>6</v>
      </c>
      <c r="F7" s="1">
        <f>VLOOKUP(E7,'93078-TTYT'!$E$2:$F$748,2,0)</f>
        <v>0</v>
      </c>
    </row>
    <row r="8" spans="1:6" x14ac:dyDescent="0.25">
      <c r="A8" s="1" t="s">
        <v>0</v>
      </c>
      <c r="B8" s="1">
        <v>379</v>
      </c>
      <c r="C8" s="1" t="s">
        <v>1401</v>
      </c>
      <c r="D8" s="1" t="s">
        <v>199</v>
      </c>
      <c r="E8" s="1" t="s">
        <v>6</v>
      </c>
      <c r="F8" s="1">
        <f>VLOOKUP(E8,'93078-TTYT'!$E$2:$F$748,2,0)</f>
        <v>0</v>
      </c>
    </row>
    <row r="9" spans="1:6" x14ac:dyDescent="0.25">
      <c r="A9" s="1" t="s">
        <v>0</v>
      </c>
      <c r="B9" s="1">
        <v>3</v>
      </c>
      <c r="C9" s="1" t="s">
        <v>1401</v>
      </c>
      <c r="D9" s="1" t="s">
        <v>24</v>
      </c>
      <c r="E9" s="1" t="s">
        <v>6</v>
      </c>
      <c r="F9" s="1">
        <f>VLOOKUP(E9,'93078-TTYT'!$E$2:$F$748,2,0)</f>
        <v>0</v>
      </c>
    </row>
    <row r="10" spans="1:6" x14ac:dyDescent="0.25">
      <c r="A10" s="1" t="s">
        <v>0</v>
      </c>
      <c r="B10" s="1">
        <v>2</v>
      </c>
      <c r="C10" s="1" t="s">
        <v>1401</v>
      </c>
      <c r="D10" s="1" t="s">
        <v>141</v>
      </c>
      <c r="E10" s="1" t="s">
        <v>6</v>
      </c>
      <c r="F10" s="1">
        <f>VLOOKUP(E10,'93078-TTYT'!$E$2:$F$748,2,0)</f>
        <v>0</v>
      </c>
    </row>
    <row r="11" spans="1:6" x14ac:dyDescent="0.25">
      <c r="A11" s="1" t="s">
        <v>0</v>
      </c>
      <c r="B11" s="1">
        <v>1</v>
      </c>
      <c r="C11" s="1" t="s">
        <v>1401</v>
      </c>
      <c r="D11" s="1" t="s">
        <v>8</v>
      </c>
      <c r="E11" s="1" t="s">
        <v>6</v>
      </c>
      <c r="F11" s="1">
        <f>VLOOKUP(E11,'93078-TTYT'!$E$2:$F$748,2,0)</f>
        <v>0</v>
      </c>
    </row>
    <row r="12" spans="1:6" x14ac:dyDescent="0.25">
      <c r="A12" s="1" t="s">
        <v>0</v>
      </c>
      <c r="B12" s="1">
        <v>385</v>
      </c>
      <c r="C12" s="1" t="s">
        <v>1401</v>
      </c>
      <c r="D12" s="1" t="s">
        <v>7</v>
      </c>
      <c r="E12" s="1" t="s">
        <v>6</v>
      </c>
      <c r="F12" s="1">
        <f>VLOOKUP(E12,'93078-TTYT'!$E$2:$F$748,2,0)</f>
        <v>0</v>
      </c>
    </row>
    <row r="13" spans="1:6" x14ac:dyDescent="0.25">
      <c r="A13" s="1" t="s">
        <v>0</v>
      </c>
      <c r="B13" s="1">
        <v>390</v>
      </c>
      <c r="C13" s="1" t="s">
        <v>1401</v>
      </c>
      <c r="D13" s="1" t="s">
        <v>146</v>
      </c>
      <c r="E13" s="1" t="s">
        <v>6</v>
      </c>
      <c r="F13" s="1">
        <f>VLOOKUP(E13,'93078-TTYT'!$E$2:$F$748,2,0)</f>
        <v>0</v>
      </c>
    </row>
    <row r="14" spans="1:6" x14ac:dyDescent="0.25">
      <c r="A14" s="1" t="s">
        <v>0</v>
      </c>
      <c r="B14" s="1">
        <v>380</v>
      </c>
      <c r="C14" s="1" t="s">
        <v>1401</v>
      </c>
      <c r="D14" s="1" t="s">
        <v>176</v>
      </c>
      <c r="E14" s="1" t="s">
        <v>6</v>
      </c>
      <c r="F14" s="1">
        <f>VLOOKUP(E14,'93078-TTYT'!$E$2:$F$748,2,0)</f>
        <v>0</v>
      </c>
    </row>
    <row r="15" spans="1:6" x14ac:dyDescent="0.25">
      <c r="A15" s="1" t="s">
        <v>0</v>
      </c>
      <c r="B15" s="1">
        <v>386</v>
      </c>
      <c r="C15" s="1" t="s">
        <v>1401</v>
      </c>
      <c r="D15" s="1" t="s">
        <v>201</v>
      </c>
      <c r="E15" s="1" t="s">
        <v>6</v>
      </c>
      <c r="F15" s="1">
        <f>VLOOKUP(E15,'93078-TTYT'!$E$2:$F$748,2,0)</f>
        <v>0</v>
      </c>
    </row>
    <row r="16" spans="1:6" x14ac:dyDescent="0.25">
      <c r="A16" s="1" t="s">
        <v>0</v>
      </c>
      <c r="B16" s="1">
        <v>391</v>
      </c>
      <c r="C16" s="1" t="s">
        <v>1401</v>
      </c>
      <c r="D16" s="1" t="s">
        <v>179</v>
      </c>
      <c r="E16" s="1" t="s">
        <v>6</v>
      </c>
      <c r="F16" s="1">
        <f>VLOOKUP(E16,'93078-TTYT'!$E$2:$F$748,2,0)</f>
        <v>0</v>
      </c>
    </row>
    <row r="17" spans="1:6" x14ac:dyDescent="0.25">
      <c r="A17" s="1" t="s">
        <v>0</v>
      </c>
      <c r="B17" s="1">
        <v>377</v>
      </c>
      <c r="C17" s="1" t="s">
        <v>1401</v>
      </c>
      <c r="D17" s="1" t="s">
        <v>2</v>
      </c>
      <c r="E17" s="1" t="s">
        <v>3</v>
      </c>
      <c r="F17" s="1">
        <v>30100</v>
      </c>
    </row>
    <row r="18" spans="1:6" x14ac:dyDescent="0.25">
      <c r="A18" s="1" t="s">
        <v>0</v>
      </c>
      <c r="B18" s="1">
        <v>392</v>
      </c>
      <c r="C18" s="1" t="s">
        <v>1401</v>
      </c>
      <c r="D18" s="1" t="s">
        <v>41</v>
      </c>
      <c r="E18" s="1" t="s">
        <v>42</v>
      </c>
      <c r="F18" s="1">
        <f>VLOOKUP(E18,'93078-TTYT'!$E$2:$F$748,2,0)</f>
        <v>0</v>
      </c>
    </row>
    <row r="19" spans="1:6" x14ac:dyDescent="0.25">
      <c r="A19" s="1" t="s">
        <v>0</v>
      </c>
      <c r="B19" s="1">
        <v>375</v>
      </c>
      <c r="C19" s="1" t="s">
        <v>1401</v>
      </c>
      <c r="D19" s="1" t="s">
        <v>38</v>
      </c>
      <c r="E19" s="1" t="s">
        <v>6</v>
      </c>
      <c r="F19" s="1">
        <f>VLOOKUP(E19,'93078-TTYT'!$E$2:$F$748,2,0)</f>
        <v>0</v>
      </c>
    </row>
    <row r="20" spans="1:6" x14ac:dyDescent="0.25">
      <c r="A20" s="1" t="s">
        <v>25</v>
      </c>
      <c r="B20" s="1">
        <v>26</v>
      </c>
      <c r="C20" s="1" t="s">
        <v>1401</v>
      </c>
      <c r="D20" s="1" t="s">
        <v>34</v>
      </c>
      <c r="E20" s="1" t="s">
        <v>35</v>
      </c>
      <c r="F20" s="1">
        <f>VLOOKUP(E20,'93078-TTYT'!$E$2:$F$748,2,0)</f>
        <v>0</v>
      </c>
    </row>
    <row r="21" spans="1:6" x14ac:dyDescent="0.25">
      <c r="A21" s="1" t="s">
        <v>25</v>
      </c>
      <c r="B21" s="1">
        <v>27</v>
      </c>
      <c r="C21" s="1" t="s">
        <v>1401</v>
      </c>
      <c r="D21" s="1" t="s">
        <v>34</v>
      </c>
      <c r="E21" s="1" t="s">
        <v>35</v>
      </c>
      <c r="F21" s="1">
        <f>VLOOKUP(E21,'93078-TTYT'!$E$2:$F$748,2,0)</f>
        <v>0</v>
      </c>
    </row>
    <row r="22" spans="1:6" x14ac:dyDescent="0.25">
      <c r="A22" s="1" t="s">
        <v>25</v>
      </c>
      <c r="B22" s="1">
        <v>28</v>
      </c>
      <c r="C22" s="1" t="s">
        <v>1401</v>
      </c>
      <c r="D22" s="1" t="s">
        <v>36</v>
      </c>
      <c r="E22" s="1" t="s">
        <v>37</v>
      </c>
      <c r="F22" s="1">
        <f>VLOOKUP(E22,'93078-TTYT'!$E$2:$F$748,2,0)</f>
        <v>0</v>
      </c>
    </row>
    <row r="23" spans="1:6" x14ac:dyDescent="0.25">
      <c r="A23" s="1" t="s">
        <v>0</v>
      </c>
      <c r="B23" s="1">
        <v>383</v>
      </c>
      <c r="C23" s="1" t="s">
        <v>1401</v>
      </c>
      <c r="D23" s="1" t="s">
        <v>178</v>
      </c>
      <c r="E23" s="1" t="s">
        <v>6</v>
      </c>
      <c r="F23" s="1">
        <f>VLOOKUP(E23,'93078-TTYT'!$E$2:$F$748,2,0)</f>
        <v>0</v>
      </c>
    </row>
    <row r="24" spans="1:6" x14ac:dyDescent="0.25">
      <c r="A24" s="1" t="s">
        <v>0</v>
      </c>
      <c r="B24" s="1">
        <v>384</v>
      </c>
      <c r="C24" s="1" t="s">
        <v>1401</v>
      </c>
      <c r="D24" s="1" t="s">
        <v>200</v>
      </c>
      <c r="E24" s="1" t="s">
        <v>6</v>
      </c>
      <c r="F24" s="1">
        <f>VLOOKUP(E24,'93078-TTYT'!$E$2:$F$748,2,0)</f>
        <v>0</v>
      </c>
    </row>
  </sheetData>
  <autoFilter ref="A1:F24" xr:uid="{00000000-0009-0000-0000-000000000000}"/>
  <pageMargins left="0.7" right="0.7" top="0.75" bottom="0.75" header="0.3" footer="0.3"/>
  <pageSetup fitToWidth="0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2323-C021-430F-8E35-3E3A8695613B}">
  <sheetPr>
    <outlinePr summaryBelow="0" summaryRight="0"/>
  </sheetPr>
  <dimension ref="A1:F12"/>
  <sheetViews>
    <sheetView workbookViewId="0">
      <pane ySplit="1" topLeftCell="A2" activePane="bottomLeft" state="frozen"/>
      <selection pane="bottomLeft" activeCell="G14" sqref="G14"/>
    </sheetView>
  </sheetViews>
  <sheetFormatPr defaultRowHeight="15" x14ac:dyDescent="0.25"/>
  <cols>
    <col min="1" max="1" width="23.42578125" style="1" bestFit="1" customWidth="1"/>
    <col min="2" max="2" width="12" style="1" bestFit="1" customWidth="1"/>
    <col min="3" max="3" width="11.85546875" style="1" bestFit="1" customWidth="1"/>
    <col min="4" max="4" width="56.140625" style="1" customWidth="1"/>
    <col min="5" max="5" width="26" style="1" bestFit="1" customWidth="1"/>
    <col min="6" max="6" width="30.28515625" style="1" bestFit="1" customWidth="1"/>
  </cols>
  <sheetData>
    <row r="1" spans="1:6" s="3" customFormat="1" ht="16.5" x14ac:dyDescent="0.25">
      <c r="A1" s="2" t="s">
        <v>1405</v>
      </c>
      <c r="B1" s="2" t="s">
        <v>1406</v>
      </c>
      <c r="C1" s="2" t="s">
        <v>1407</v>
      </c>
      <c r="D1" s="2" t="s">
        <v>1408</v>
      </c>
      <c r="E1" s="2" t="s">
        <v>1409</v>
      </c>
      <c r="F1" s="2" t="s">
        <v>1410</v>
      </c>
    </row>
    <row r="2" spans="1:6" x14ac:dyDescent="0.25">
      <c r="A2" s="1" t="s">
        <v>0</v>
      </c>
      <c r="B2" s="1">
        <v>516</v>
      </c>
      <c r="C2" s="1" t="s">
        <v>1402</v>
      </c>
      <c r="D2" s="1" t="s">
        <v>38</v>
      </c>
      <c r="E2" s="1" t="s">
        <v>42</v>
      </c>
      <c r="F2" s="1">
        <f>VLOOKUP(E2,'93078-TTYT'!$E$2:$F$747,2,0)</f>
        <v>0</v>
      </c>
    </row>
    <row r="3" spans="1:6" x14ac:dyDescent="0.25">
      <c r="A3" s="1" t="s">
        <v>25</v>
      </c>
      <c r="B3" s="1">
        <v>28</v>
      </c>
      <c r="C3" s="1" t="s">
        <v>1402</v>
      </c>
      <c r="D3" s="1" t="s">
        <v>36</v>
      </c>
      <c r="E3" s="1" t="s">
        <v>37</v>
      </c>
      <c r="F3" s="1">
        <f>VLOOKUP(E3,'93078-TTYT'!$E$2:$F$747,2,0)</f>
        <v>0</v>
      </c>
    </row>
    <row r="4" spans="1:6" x14ac:dyDescent="0.25">
      <c r="A4" s="1" t="s">
        <v>0</v>
      </c>
      <c r="B4" s="1">
        <v>313</v>
      </c>
      <c r="C4" s="1" t="s">
        <v>1402</v>
      </c>
      <c r="D4" s="1" t="s">
        <v>1403</v>
      </c>
      <c r="E4" s="1" t="s">
        <v>42</v>
      </c>
      <c r="F4" s="1">
        <f>VLOOKUP(E4,'93078-TTYT'!$E$2:$F$747,2,0)</f>
        <v>0</v>
      </c>
    </row>
    <row r="5" spans="1:6" x14ac:dyDescent="0.25">
      <c r="A5" s="1" t="s">
        <v>0</v>
      </c>
      <c r="B5" s="1">
        <v>523</v>
      </c>
      <c r="C5" s="1" t="s">
        <v>1402</v>
      </c>
      <c r="D5" s="1" t="s">
        <v>1404</v>
      </c>
      <c r="E5" s="1" t="s">
        <v>42</v>
      </c>
      <c r="F5" s="1">
        <f>VLOOKUP(E5,'93078-TTYT'!$E$2:$F$747,2,0)</f>
        <v>0</v>
      </c>
    </row>
    <row r="6" spans="1:6" x14ac:dyDescent="0.25">
      <c r="A6" s="1" t="s">
        <v>0</v>
      </c>
      <c r="B6" s="1">
        <v>518</v>
      </c>
      <c r="C6" s="1" t="s">
        <v>1402</v>
      </c>
      <c r="D6" s="1" t="s">
        <v>2</v>
      </c>
      <c r="E6" s="1" t="s">
        <v>3</v>
      </c>
      <c r="F6" s="1">
        <v>30100</v>
      </c>
    </row>
    <row r="7" spans="1:6" x14ac:dyDescent="0.25">
      <c r="A7" s="1" t="s">
        <v>0</v>
      </c>
      <c r="B7" s="1">
        <v>519</v>
      </c>
      <c r="C7" s="1" t="s">
        <v>1402</v>
      </c>
      <c r="D7" s="1" t="s">
        <v>8</v>
      </c>
      <c r="E7" s="1" t="s">
        <v>42</v>
      </c>
      <c r="F7" s="1">
        <f>VLOOKUP(E7,'93078-TTYT'!$E$2:$F$747,2,0)</f>
        <v>0</v>
      </c>
    </row>
    <row r="8" spans="1:6" x14ac:dyDescent="0.25">
      <c r="A8" s="1" t="s">
        <v>25</v>
      </c>
      <c r="B8" s="1">
        <v>26</v>
      </c>
      <c r="C8" s="1" t="s">
        <v>1402</v>
      </c>
      <c r="D8" s="1" t="s">
        <v>34</v>
      </c>
      <c r="E8" s="1" t="s">
        <v>35</v>
      </c>
      <c r="F8" s="1">
        <f>VLOOKUP(E8,'93078-TTYT'!$E$2:$F$747,2,0)</f>
        <v>0</v>
      </c>
    </row>
    <row r="9" spans="1:6" x14ac:dyDescent="0.25">
      <c r="A9" s="1" t="s">
        <v>0</v>
      </c>
      <c r="B9" s="1">
        <v>522</v>
      </c>
      <c r="C9" s="1" t="s">
        <v>1402</v>
      </c>
      <c r="D9" s="1" t="s">
        <v>205</v>
      </c>
      <c r="E9" s="1" t="s">
        <v>42</v>
      </c>
      <c r="F9" s="1">
        <f>VLOOKUP(E9,'93078-TTYT'!$E$2:$F$747,2,0)</f>
        <v>0</v>
      </c>
    </row>
    <row r="10" spans="1:6" x14ac:dyDescent="0.25">
      <c r="A10" s="1" t="s">
        <v>0</v>
      </c>
      <c r="B10" s="1">
        <v>521</v>
      </c>
      <c r="C10" s="1" t="s">
        <v>1402</v>
      </c>
      <c r="D10" s="1" t="s">
        <v>46</v>
      </c>
      <c r="E10" s="1" t="s">
        <v>42</v>
      </c>
      <c r="F10" s="1">
        <f>VLOOKUP(E10,'93078-TTYT'!$E$2:$F$747,2,0)</f>
        <v>0</v>
      </c>
    </row>
    <row r="11" spans="1:6" x14ac:dyDescent="0.25">
      <c r="A11" s="1" t="s">
        <v>0</v>
      </c>
      <c r="B11" s="1">
        <v>520</v>
      </c>
      <c r="C11" s="1" t="s">
        <v>1402</v>
      </c>
      <c r="D11" s="1" t="s">
        <v>173</v>
      </c>
      <c r="E11" s="1" t="s">
        <v>42</v>
      </c>
      <c r="F11" s="1">
        <f>VLOOKUP(E11,'93078-TTYT'!$E$2:$F$747,2,0)</f>
        <v>0</v>
      </c>
    </row>
    <row r="12" spans="1:6" x14ac:dyDescent="0.25">
      <c r="A12" s="1" t="s">
        <v>25</v>
      </c>
      <c r="B12" s="1">
        <v>27</v>
      </c>
      <c r="C12" s="1" t="s">
        <v>1402</v>
      </c>
      <c r="D12" s="1" t="s">
        <v>34</v>
      </c>
      <c r="E12" s="1" t="s">
        <v>35</v>
      </c>
      <c r="F12" s="1">
        <f>VLOOKUP(E12,'93078-TTYT'!$E$2:$F$747,2,0)</f>
        <v>0</v>
      </c>
    </row>
  </sheetData>
  <autoFilter ref="A1:F12" xr:uid="{00000000-0009-0000-0000-000000000000}"/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93078-TTYT</vt:lpstr>
      <vt:lpstr>93062-ThuanHung</vt:lpstr>
      <vt:lpstr>93063-VinhThuanDong</vt:lpstr>
      <vt:lpstr>93064-VinhVien</vt:lpstr>
      <vt:lpstr>93065-LuongTam</vt:lpstr>
      <vt:lpstr>93066-XaPhien</vt:lpstr>
      <vt:lpstr>93095-ThuanHoa</vt:lpstr>
      <vt:lpstr>93096-VinhVienA</vt:lpstr>
      <vt:lpstr>93098_LuongNghia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2023-11-20T02:01:50Z</dcterms:created>
  <dcterms:modified xsi:type="dcterms:W3CDTF">2023-11-20T03:01:17Z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20.1.3.0</vt:lpwstr>
  </property>
</Properties>
</file>